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ELL Owner\OneDrive\デスクトップ\www_kfix\excel\exTips\ex_tips\"/>
    </mc:Choice>
  </mc:AlternateContent>
  <xr:revisionPtr revIDLastSave="0" documentId="13_ncr:1_{BB8686D9-372B-4AA0-BA7B-C54D86149DF3}" xr6:coauthVersionLast="47" xr6:coauthVersionMax="47" xr10:uidLastSave="{00000000-0000-0000-0000-000000000000}"/>
  <bookViews>
    <workbookView xWindow="-120" yWindow="-120" windowWidth="29040" windowHeight="15720" xr2:uid="{1548C634-F49A-4ADD-91AE-F585216CA119}"/>
  </bookViews>
  <sheets>
    <sheet name="条件付合計1" sheetId="1" r:id="rId1"/>
    <sheet name="条件付合計2" sheetId="5" r:id="rId2"/>
    <sheet name="Sheet3" sheetId="3" state="hidden" r:id="rId3"/>
    <sheet name="Sheet3 (2)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 l="1"/>
  <c r="I5" i="4"/>
  <c r="I3" i="4"/>
  <c r="I4" i="3"/>
  <c r="I5" i="3"/>
  <c r="I3" i="3"/>
</calcChain>
</file>

<file path=xl/sharedStrings.xml><?xml version="1.0" encoding="utf-8"?>
<sst xmlns="http://schemas.openxmlformats.org/spreadsheetml/2006/main" count="80" uniqueCount="43">
  <si>
    <t>メーカー別販売金額</t>
    <rPh sb="4" eb="5">
      <t>ベツ</t>
    </rPh>
    <rPh sb="5" eb="7">
      <t>ハンバイ</t>
    </rPh>
    <rPh sb="7" eb="9">
      <t>キンガク</t>
    </rPh>
    <phoneticPr fontId="3"/>
  </si>
  <si>
    <t>商品</t>
    <rPh sb="0" eb="2">
      <t>ショウヒン</t>
    </rPh>
    <phoneticPr fontId="5"/>
  </si>
  <si>
    <t>メーカー</t>
    <phoneticPr fontId="5"/>
  </si>
  <si>
    <t>販売金額</t>
    <rPh sb="0" eb="2">
      <t>ハンバイ</t>
    </rPh>
    <rPh sb="2" eb="4">
      <t>キンガク</t>
    </rPh>
    <phoneticPr fontId="5"/>
  </si>
  <si>
    <t>販売総金額</t>
    <rPh sb="0" eb="2">
      <t>ハンバイ</t>
    </rPh>
    <rPh sb="2" eb="3">
      <t>ソウ</t>
    </rPh>
    <rPh sb="3" eb="5">
      <t>キンガク</t>
    </rPh>
    <phoneticPr fontId="5"/>
  </si>
  <si>
    <t>サンダル</t>
    <phoneticPr fontId="3"/>
  </si>
  <si>
    <t>ABCZ社</t>
    <rPh sb="4" eb="5">
      <t>シャ</t>
    </rPh>
    <phoneticPr fontId="3"/>
  </si>
  <si>
    <t>Nike社</t>
    <rPh sb="4" eb="5">
      <t>シャ</t>
    </rPh>
    <phoneticPr fontId="3"/>
  </si>
  <si>
    <t>スニーカー</t>
    <phoneticPr fontId="3"/>
  </si>
  <si>
    <t>ADEDAS社</t>
    <rPh sb="6" eb="7">
      <t>シャ</t>
    </rPh>
    <phoneticPr fontId="3"/>
  </si>
  <si>
    <t>パンプス</t>
    <phoneticPr fontId="3"/>
  </si>
  <si>
    <t>ビジネスシューズ</t>
    <phoneticPr fontId="3"/>
  </si>
  <si>
    <t>ブーツ</t>
    <phoneticPr fontId="3"/>
  </si>
  <si>
    <t>ローファー</t>
    <phoneticPr fontId="3"/>
  </si>
  <si>
    <t>No</t>
    <phoneticPr fontId="3"/>
  </si>
  <si>
    <t>商品名</t>
    <rPh sb="0" eb="3">
      <t>ショウヒンメイ</t>
    </rPh>
    <phoneticPr fontId="3"/>
  </si>
  <si>
    <t>日付</t>
    <rPh sb="0" eb="2">
      <t>ヒヅケ</t>
    </rPh>
    <phoneticPr fontId="3"/>
  </si>
  <si>
    <t>数量</t>
    <rPh sb="0" eb="2">
      <t>スウリョウ</t>
    </rPh>
    <phoneticPr fontId="3"/>
  </si>
  <si>
    <t>合計</t>
    <rPh sb="0" eb="2">
      <t>ゴウケイ</t>
    </rPh>
    <phoneticPr fontId="3"/>
  </si>
  <si>
    <t>A商品</t>
    <rPh sb="1" eb="3">
      <t>ショウヒン</t>
    </rPh>
    <phoneticPr fontId="3"/>
  </si>
  <si>
    <t>C商品</t>
    <rPh sb="1" eb="3">
      <t>ショウヒン</t>
    </rPh>
    <phoneticPr fontId="3"/>
  </si>
  <si>
    <t>B商品</t>
    <rPh sb="1" eb="3">
      <t>ショウヒン</t>
    </rPh>
    <phoneticPr fontId="3"/>
  </si>
  <si>
    <t>総合計</t>
    <rPh sb="0" eb="1">
      <t>ソウ</t>
    </rPh>
    <rPh sb="1" eb="3">
      <t>ゴウケイ</t>
    </rPh>
    <phoneticPr fontId="3"/>
  </si>
  <si>
    <t>1万未満の合計</t>
    <rPh sb="1" eb="2">
      <t>マン</t>
    </rPh>
    <rPh sb="2" eb="4">
      <t>ミマン</t>
    </rPh>
    <rPh sb="5" eb="7">
      <t>ゴウケイ</t>
    </rPh>
    <phoneticPr fontId="3"/>
  </si>
  <si>
    <t>2月第1週　営業成績</t>
    <rPh sb="1" eb="2">
      <t>ガツ</t>
    </rPh>
    <rPh sb="2" eb="3">
      <t>ダイ</t>
    </rPh>
    <rPh sb="4" eb="5">
      <t>シュウ</t>
    </rPh>
    <rPh sb="6" eb="8">
      <t>エイギョウ</t>
    </rPh>
    <rPh sb="8" eb="10">
      <t>セイセキ</t>
    </rPh>
    <phoneticPr fontId="3"/>
  </si>
  <si>
    <t>年代別営業成績</t>
    <rPh sb="0" eb="2">
      <t>ネンダイ</t>
    </rPh>
    <rPh sb="2" eb="3">
      <t>ベツ</t>
    </rPh>
    <rPh sb="3" eb="5">
      <t>エイギョウ</t>
    </rPh>
    <rPh sb="5" eb="7">
      <t>セイセキ</t>
    </rPh>
    <phoneticPr fontId="3"/>
  </si>
  <si>
    <t>NO</t>
    <phoneticPr fontId="5"/>
  </si>
  <si>
    <t>営業</t>
    <rPh sb="0" eb="2">
      <t>エイギョウ</t>
    </rPh>
    <phoneticPr fontId="5"/>
  </si>
  <si>
    <t>年齢</t>
    <rPh sb="0" eb="2">
      <t>ネンレイ</t>
    </rPh>
    <phoneticPr fontId="5"/>
  </si>
  <si>
    <t>売上金額</t>
    <rPh sb="0" eb="2">
      <t>ウリアゲ</t>
    </rPh>
    <rPh sb="2" eb="4">
      <t>キンガク</t>
    </rPh>
    <phoneticPr fontId="5"/>
  </si>
  <si>
    <t>何歳以上</t>
    <rPh sb="0" eb="2">
      <t>ナンサイ</t>
    </rPh>
    <rPh sb="2" eb="4">
      <t>イジョウ</t>
    </rPh>
    <phoneticPr fontId="5"/>
  </si>
  <si>
    <t>何歳未満</t>
    <rPh sb="0" eb="2">
      <t>ナンサイ</t>
    </rPh>
    <rPh sb="2" eb="4">
      <t>ミマン</t>
    </rPh>
    <phoneticPr fontId="5"/>
  </si>
  <si>
    <t>売上合計</t>
    <rPh sb="0" eb="2">
      <t>ウリアゲ</t>
    </rPh>
    <rPh sb="2" eb="4">
      <t>ゴウケイ</t>
    </rPh>
    <phoneticPr fontId="5"/>
  </si>
  <si>
    <t>山本　未来</t>
    <rPh sb="0" eb="2">
      <t>ヤマモト</t>
    </rPh>
    <rPh sb="3" eb="5">
      <t>ミク</t>
    </rPh>
    <phoneticPr fontId="3"/>
  </si>
  <si>
    <t>坂元　孝雄</t>
    <rPh sb="0" eb="2">
      <t>サカモト</t>
    </rPh>
    <rPh sb="3" eb="5">
      <t>タカオ</t>
    </rPh>
    <phoneticPr fontId="3"/>
  </si>
  <si>
    <t>千田　正行</t>
    <rPh sb="0" eb="2">
      <t>センダ</t>
    </rPh>
    <rPh sb="3" eb="5">
      <t>マサユキ</t>
    </rPh>
    <phoneticPr fontId="3"/>
  </si>
  <si>
    <t>鳥越　茂</t>
    <rPh sb="0" eb="2">
      <t>トリゴエ</t>
    </rPh>
    <rPh sb="3" eb="4">
      <t>シゲル</t>
    </rPh>
    <phoneticPr fontId="3"/>
  </si>
  <si>
    <t>金子　義美</t>
    <rPh sb="0" eb="2">
      <t>カネコ</t>
    </rPh>
    <rPh sb="3" eb="5">
      <t>ヨシミ</t>
    </rPh>
    <phoneticPr fontId="3"/>
  </si>
  <si>
    <t>清水　一郎</t>
    <rPh sb="0" eb="2">
      <t>シミズ</t>
    </rPh>
    <rPh sb="3" eb="5">
      <t>イチロウ</t>
    </rPh>
    <phoneticPr fontId="3"/>
  </si>
  <si>
    <t>森山　みどり</t>
    <rPh sb="0" eb="2">
      <t>モリヤマ</t>
    </rPh>
    <phoneticPr fontId="3"/>
  </si>
  <si>
    <t>秋田　健二</t>
    <rPh sb="0" eb="2">
      <t>アキタ</t>
    </rPh>
    <rPh sb="3" eb="5">
      <t>ケンジ</t>
    </rPh>
    <phoneticPr fontId="3"/>
  </si>
  <si>
    <t>板橋　誠</t>
    <rPh sb="0" eb="2">
      <t>イタバシ</t>
    </rPh>
    <rPh sb="3" eb="4">
      <t>マコト</t>
    </rPh>
    <phoneticPr fontId="3"/>
  </si>
  <si>
    <t>田中　浩介</t>
    <rPh sb="0" eb="2">
      <t>タナカ</t>
    </rPh>
    <rPh sb="3" eb="5">
      <t>コウスケ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</si>
</sst>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b/>
      <sz val="18"/>
      <color theme="3"/>
      <name val="游ゴシック Light"/>
      <family val="2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/>
        <bgColor theme="4"/>
      </patternFill>
    </fill>
    <fill>
      <patternFill patternType="solid">
        <fgColor theme="8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theme="4"/>
      </patternFill>
    </fill>
    <fill>
      <patternFill patternType="solid">
        <fgColor theme="3" tint="-0.249977111117893"/>
        <bgColor theme="4"/>
      </patternFill>
    </fill>
  </fills>
  <borders count="7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1" applyFont="1" applyBorder="1">
      <alignment vertical="center"/>
    </xf>
    <xf numFmtId="0" fontId="0" fillId="0" borderId="3" xfId="0" applyBorder="1">
      <alignment vertical="center"/>
    </xf>
    <xf numFmtId="56" fontId="0" fillId="0" borderId="3" xfId="0" applyNumberFormat="1" applyBorder="1">
      <alignment vertical="center"/>
    </xf>
    <xf numFmtId="3" fontId="0" fillId="0" borderId="3" xfId="0" applyNumberFormat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5" borderId="4" xfId="0" applyFill="1" applyBorder="1">
      <alignment vertical="center"/>
    </xf>
    <xf numFmtId="0" fontId="0" fillId="5" borderId="4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38" fontId="2" fillId="0" borderId="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BF7D-9EDF-4B0C-8056-A98E17D92D95}">
  <dimension ref="B1:G11"/>
  <sheetViews>
    <sheetView tabSelected="1" zoomScale="115" zoomScaleNormal="115" workbookViewId="0"/>
  </sheetViews>
  <sheetFormatPr defaultRowHeight="18.75" x14ac:dyDescent="0.4"/>
  <cols>
    <col min="1" max="1" width="4.25" style="1" customWidth="1"/>
    <col min="2" max="2" width="19.5" style="1" bestFit="1" customWidth="1"/>
    <col min="3" max="3" width="11.875" style="1" customWidth="1"/>
    <col min="4" max="4" width="15.125" style="2" customWidth="1"/>
    <col min="5" max="5" width="7.375" style="1" customWidth="1"/>
    <col min="6" max="6" width="10.875" style="1" customWidth="1"/>
    <col min="7" max="7" width="17.25" style="1" customWidth="1"/>
    <col min="8" max="16384" width="9" style="1"/>
  </cols>
  <sheetData>
    <row r="1" spans="2:7" ht="27" customHeight="1" x14ac:dyDescent="0.4">
      <c r="B1" s="1" t="s">
        <v>0</v>
      </c>
    </row>
    <row r="2" spans="2:7" ht="24.75" customHeight="1" x14ac:dyDescent="0.4">
      <c r="B2" s="3" t="s">
        <v>1</v>
      </c>
      <c r="C2" s="3" t="s">
        <v>2</v>
      </c>
      <c r="D2" s="3" t="s">
        <v>3</v>
      </c>
      <c r="F2" s="4" t="s">
        <v>2</v>
      </c>
      <c r="G2" s="4" t="s">
        <v>4</v>
      </c>
    </row>
    <row r="3" spans="2:7" ht="24.75" customHeight="1" x14ac:dyDescent="0.4">
      <c r="B3" s="5" t="s">
        <v>5</v>
      </c>
      <c r="C3" s="6" t="s">
        <v>6</v>
      </c>
      <c r="D3" s="7">
        <v>85000</v>
      </c>
      <c r="F3" s="8" t="s">
        <v>6</v>
      </c>
      <c r="G3" s="9"/>
    </row>
    <row r="4" spans="2:7" ht="24.75" customHeight="1" x14ac:dyDescent="0.4">
      <c r="B4" s="5" t="s">
        <v>5</v>
      </c>
      <c r="C4" s="6" t="s">
        <v>7</v>
      </c>
      <c r="D4" s="7">
        <v>35000</v>
      </c>
      <c r="F4" s="8" t="s">
        <v>7</v>
      </c>
      <c r="G4" s="9"/>
    </row>
    <row r="5" spans="2:7" ht="24.75" customHeight="1" x14ac:dyDescent="0.4">
      <c r="B5" s="5" t="s">
        <v>8</v>
      </c>
      <c r="C5" s="6" t="s">
        <v>6</v>
      </c>
      <c r="D5" s="7">
        <v>123800</v>
      </c>
      <c r="F5" s="8" t="s">
        <v>9</v>
      </c>
      <c r="G5" s="9"/>
    </row>
    <row r="6" spans="2:7" ht="24.75" customHeight="1" x14ac:dyDescent="0.4">
      <c r="B6" s="5" t="s">
        <v>8</v>
      </c>
      <c r="C6" s="6" t="s">
        <v>9</v>
      </c>
      <c r="D6" s="7">
        <v>108000</v>
      </c>
    </row>
    <row r="7" spans="2:7" ht="24.75" customHeight="1" x14ac:dyDescent="0.4">
      <c r="B7" s="5" t="s">
        <v>10</v>
      </c>
      <c r="C7" s="6" t="s">
        <v>6</v>
      </c>
      <c r="D7" s="7">
        <v>145000</v>
      </c>
    </row>
    <row r="8" spans="2:7" ht="24.75" customHeight="1" x14ac:dyDescent="0.4">
      <c r="B8" s="5" t="s">
        <v>10</v>
      </c>
      <c r="C8" s="6" t="s">
        <v>7</v>
      </c>
      <c r="D8" s="7">
        <v>110500</v>
      </c>
    </row>
    <row r="9" spans="2:7" ht="24.75" customHeight="1" x14ac:dyDescent="0.4">
      <c r="B9" s="5" t="s">
        <v>11</v>
      </c>
      <c r="C9" s="6" t="s">
        <v>7</v>
      </c>
      <c r="D9" s="7">
        <v>153000</v>
      </c>
    </row>
    <row r="10" spans="2:7" ht="24.75" customHeight="1" x14ac:dyDescent="0.4">
      <c r="B10" s="5" t="s">
        <v>12</v>
      </c>
      <c r="C10" s="6" t="s">
        <v>7</v>
      </c>
      <c r="D10" s="7">
        <v>143500</v>
      </c>
    </row>
    <row r="11" spans="2:7" ht="24.75" customHeight="1" x14ac:dyDescent="0.4">
      <c r="B11" s="5" t="s">
        <v>13</v>
      </c>
      <c r="C11" s="6" t="s">
        <v>9</v>
      </c>
      <c r="D11" s="7">
        <v>83000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778CF-BCBA-4B65-85B8-21277774A3D7}">
  <dimension ref="B1:I12"/>
  <sheetViews>
    <sheetView zoomScale="130" zoomScaleNormal="130" workbookViewId="0"/>
  </sheetViews>
  <sheetFormatPr defaultRowHeight="18.75" x14ac:dyDescent="0.4"/>
  <cols>
    <col min="1" max="1" width="8" style="1" customWidth="1"/>
    <col min="2" max="2" width="7" style="1" customWidth="1"/>
    <col min="3" max="3" width="13.25" style="1" customWidth="1"/>
    <col min="4" max="4" width="9.375" style="1" customWidth="1"/>
    <col min="5" max="5" width="13.875" style="1" customWidth="1"/>
    <col min="6" max="6" width="5" style="1" customWidth="1"/>
    <col min="7" max="8" width="10.375" style="1" customWidth="1"/>
    <col min="9" max="9" width="13.375" style="1" customWidth="1"/>
    <col min="10" max="16384" width="9" style="1"/>
  </cols>
  <sheetData>
    <row r="1" spans="2:9" ht="21.75" customHeight="1" x14ac:dyDescent="0.4">
      <c r="B1" s="1" t="s">
        <v>24</v>
      </c>
      <c r="G1" s="1" t="s">
        <v>25</v>
      </c>
    </row>
    <row r="2" spans="2:9" ht="23.25" customHeight="1" x14ac:dyDescent="0.4">
      <c r="B2" s="18" t="s">
        <v>26</v>
      </c>
      <c r="C2" s="18" t="s">
        <v>27</v>
      </c>
      <c r="D2" s="18" t="s">
        <v>28</v>
      </c>
      <c r="E2" s="18" t="s">
        <v>29</v>
      </c>
      <c r="G2" s="19" t="s">
        <v>30</v>
      </c>
      <c r="H2" s="19" t="s">
        <v>31</v>
      </c>
      <c r="I2" s="19" t="s">
        <v>32</v>
      </c>
    </row>
    <row r="3" spans="2:9" ht="23.25" customHeight="1" x14ac:dyDescent="0.4">
      <c r="B3" s="20">
        <v>1001</v>
      </c>
      <c r="C3" s="21" t="s">
        <v>33</v>
      </c>
      <c r="D3" s="20">
        <v>25</v>
      </c>
      <c r="E3" s="22">
        <v>128000</v>
      </c>
      <c r="G3" s="23">
        <v>20</v>
      </c>
      <c r="H3" s="23">
        <v>30</v>
      </c>
      <c r="I3" s="24"/>
    </row>
    <row r="4" spans="2:9" ht="23.25" customHeight="1" x14ac:dyDescent="0.4">
      <c r="B4" s="20">
        <v>1002</v>
      </c>
      <c r="C4" s="21" t="s">
        <v>34</v>
      </c>
      <c r="D4" s="20">
        <v>30</v>
      </c>
      <c r="E4" s="22">
        <v>235000</v>
      </c>
      <c r="G4" s="23">
        <v>30</v>
      </c>
      <c r="H4" s="23">
        <v>40</v>
      </c>
      <c r="I4" s="24"/>
    </row>
    <row r="5" spans="2:9" ht="23.25" customHeight="1" x14ac:dyDescent="0.4">
      <c r="B5" s="20">
        <v>1003</v>
      </c>
      <c r="C5" s="21" t="s">
        <v>35</v>
      </c>
      <c r="D5" s="20">
        <v>44</v>
      </c>
      <c r="E5" s="22">
        <v>261000</v>
      </c>
      <c r="G5" s="23">
        <v>40</v>
      </c>
      <c r="H5" s="23">
        <v>50</v>
      </c>
      <c r="I5" s="24"/>
    </row>
    <row r="6" spans="2:9" ht="23.25" customHeight="1" x14ac:dyDescent="0.4">
      <c r="B6" s="20">
        <v>1004</v>
      </c>
      <c r="C6" s="21" t="s">
        <v>36</v>
      </c>
      <c r="D6" s="20">
        <v>22</v>
      </c>
      <c r="E6" s="22">
        <v>115000</v>
      </c>
    </row>
    <row r="7" spans="2:9" ht="23.25" customHeight="1" x14ac:dyDescent="0.4">
      <c r="B7" s="20">
        <v>1005</v>
      </c>
      <c r="C7" s="21" t="s">
        <v>37</v>
      </c>
      <c r="D7" s="20">
        <v>36</v>
      </c>
      <c r="E7" s="22">
        <v>198000</v>
      </c>
    </row>
    <row r="8" spans="2:9" ht="23.25" customHeight="1" x14ac:dyDescent="0.4">
      <c r="B8" s="20">
        <v>1006</v>
      </c>
      <c r="C8" s="21" t="s">
        <v>38</v>
      </c>
      <c r="D8" s="20">
        <v>24</v>
      </c>
      <c r="E8" s="22">
        <v>213000</v>
      </c>
    </row>
    <row r="9" spans="2:9" ht="23.25" customHeight="1" x14ac:dyDescent="0.4">
      <c r="B9" s="20">
        <v>1007</v>
      </c>
      <c r="C9" s="21" t="s">
        <v>39</v>
      </c>
      <c r="D9" s="20">
        <v>48</v>
      </c>
      <c r="E9" s="22">
        <v>312000</v>
      </c>
    </row>
    <row r="10" spans="2:9" ht="23.25" customHeight="1" x14ac:dyDescent="0.4">
      <c r="B10" s="20">
        <v>1008</v>
      </c>
      <c r="C10" s="21" t="s">
        <v>40</v>
      </c>
      <c r="D10" s="20">
        <v>25</v>
      </c>
      <c r="E10" s="22">
        <v>156000</v>
      </c>
    </row>
    <row r="11" spans="2:9" ht="23.25" customHeight="1" x14ac:dyDescent="0.4">
      <c r="B11" s="20">
        <v>1009</v>
      </c>
      <c r="C11" s="21" t="s">
        <v>41</v>
      </c>
      <c r="D11" s="20">
        <v>33</v>
      </c>
      <c r="E11" s="22">
        <v>226000</v>
      </c>
    </row>
    <row r="12" spans="2:9" ht="23.25" customHeight="1" x14ac:dyDescent="0.4">
      <c r="B12" s="20">
        <v>1010</v>
      </c>
      <c r="C12" s="21" t="s">
        <v>42</v>
      </c>
      <c r="D12" s="20">
        <v>38</v>
      </c>
      <c r="E12" s="22">
        <v>223000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1275-BE0B-4F53-B600-C441609E6CFA}">
  <dimension ref="B2:I10"/>
  <sheetViews>
    <sheetView zoomScale="130" zoomScaleNormal="130" workbookViewId="0">
      <selection activeCell="I3" sqref="I3:I5"/>
    </sheetView>
  </sheetViews>
  <sheetFormatPr defaultRowHeight="18.75" x14ac:dyDescent="0.4"/>
  <cols>
    <col min="1" max="1" width="3.625" customWidth="1"/>
    <col min="9" max="9" width="14.5" customWidth="1"/>
  </cols>
  <sheetData>
    <row r="2" spans="2:9" x14ac:dyDescent="0.4">
      <c r="B2" s="13" t="s">
        <v>14</v>
      </c>
      <c r="C2" s="13" t="s">
        <v>16</v>
      </c>
      <c r="D2" s="13" t="s">
        <v>15</v>
      </c>
      <c r="E2" s="13" t="s">
        <v>17</v>
      </c>
      <c r="F2" s="13" t="s">
        <v>18</v>
      </c>
      <c r="H2" s="15"/>
      <c r="I2" s="16" t="s">
        <v>22</v>
      </c>
    </row>
    <row r="3" spans="2:9" x14ac:dyDescent="0.4">
      <c r="B3" s="10">
        <v>101</v>
      </c>
      <c r="C3" s="11">
        <v>45356</v>
      </c>
      <c r="D3" s="10" t="s">
        <v>19</v>
      </c>
      <c r="E3" s="10">
        <v>3</v>
      </c>
      <c r="F3" s="12">
        <v>3600</v>
      </c>
      <c r="H3" s="14" t="s">
        <v>19</v>
      </c>
      <c r="I3" s="14">
        <f>SUMIF($D$3:$D$10,H3,$F$3:$F$10)</f>
        <v>9600</v>
      </c>
    </row>
    <row r="4" spans="2:9" x14ac:dyDescent="0.4">
      <c r="B4" s="10">
        <v>102</v>
      </c>
      <c r="C4" s="11">
        <v>45356</v>
      </c>
      <c r="D4" s="10" t="s">
        <v>20</v>
      </c>
      <c r="E4" s="10">
        <v>6</v>
      </c>
      <c r="F4" s="12">
        <v>19200</v>
      </c>
      <c r="H4" s="14" t="s">
        <v>21</v>
      </c>
      <c r="I4" s="14">
        <f t="shared" ref="I4:I5" si="0">SUMIF($D$3:$D$10,H4,$F$3:$F$10)</f>
        <v>26400</v>
      </c>
    </row>
    <row r="5" spans="2:9" x14ac:dyDescent="0.4">
      <c r="B5" s="10">
        <v>103</v>
      </c>
      <c r="C5" s="11">
        <v>45356</v>
      </c>
      <c r="D5" s="10" t="s">
        <v>21</v>
      </c>
      <c r="E5" s="10">
        <v>5</v>
      </c>
      <c r="F5" s="12">
        <v>12000</v>
      </c>
      <c r="H5" s="14" t="s">
        <v>20</v>
      </c>
      <c r="I5" s="14">
        <f t="shared" si="0"/>
        <v>51200</v>
      </c>
    </row>
    <row r="6" spans="2:9" x14ac:dyDescent="0.4">
      <c r="B6" s="10">
        <v>104</v>
      </c>
      <c r="C6" s="11">
        <v>45359</v>
      </c>
      <c r="D6" s="10" t="s">
        <v>19</v>
      </c>
      <c r="E6" s="10">
        <v>2</v>
      </c>
      <c r="F6" s="12">
        <v>2400</v>
      </c>
    </row>
    <row r="7" spans="2:9" x14ac:dyDescent="0.4">
      <c r="B7" s="10">
        <v>105</v>
      </c>
      <c r="C7" s="11">
        <v>45361</v>
      </c>
      <c r="D7" s="10" t="s">
        <v>19</v>
      </c>
      <c r="E7" s="10">
        <v>3</v>
      </c>
      <c r="F7" s="12">
        <v>3600</v>
      </c>
    </row>
    <row r="8" spans="2:9" x14ac:dyDescent="0.4">
      <c r="B8" s="10">
        <v>106</v>
      </c>
      <c r="C8" s="11">
        <v>45361</v>
      </c>
      <c r="D8" s="10" t="s">
        <v>21</v>
      </c>
      <c r="E8" s="10">
        <v>4</v>
      </c>
      <c r="F8" s="12">
        <v>9600</v>
      </c>
    </row>
    <row r="9" spans="2:9" x14ac:dyDescent="0.4">
      <c r="B9" s="10">
        <v>107</v>
      </c>
      <c r="C9" s="11">
        <v>45361</v>
      </c>
      <c r="D9" s="10" t="s">
        <v>20</v>
      </c>
      <c r="E9" s="10">
        <v>10</v>
      </c>
      <c r="F9" s="12">
        <v>32000</v>
      </c>
    </row>
    <row r="10" spans="2:9" x14ac:dyDescent="0.4">
      <c r="B10" s="10">
        <v>108</v>
      </c>
      <c r="C10" s="11">
        <v>45362</v>
      </c>
      <c r="D10" s="10" t="s">
        <v>21</v>
      </c>
      <c r="E10" s="10">
        <v>2</v>
      </c>
      <c r="F10" s="12">
        <v>4800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DAC1D-8DA6-45DC-B4ED-4FF8F9C26FDE}">
  <dimension ref="B2:I10"/>
  <sheetViews>
    <sheetView zoomScale="130" zoomScaleNormal="130" workbookViewId="0">
      <selection activeCell="I3" sqref="I3:I5"/>
    </sheetView>
  </sheetViews>
  <sheetFormatPr defaultRowHeight="18.75" x14ac:dyDescent="0.4"/>
  <cols>
    <col min="1" max="1" width="3.625" customWidth="1"/>
    <col min="9" max="9" width="14.125" bestFit="1" customWidth="1"/>
  </cols>
  <sheetData>
    <row r="2" spans="2:9" x14ac:dyDescent="0.4">
      <c r="B2" s="13" t="s">
        <v>14</v>
      </c>
      <c r="C2" s="13" t="s">
        <v>16</v>
      </c>
      <c r="D2" s="13" t="s">
        <v>15</v>
      </c>
      <c r="E2" s="13" t="s">
        <v>17</v>
      </c>
      <c r="F2" s="13" t="s">
        <v>18</v>
      </c>
      <c r="H2" s="15"/>
      <c r="I2" s="15" t="s">
        <v>23</v>
      </c>
    </row>
    <row r="3" spans="2:9" x14ac:dyDescent="0.4">
      <c r="B3" s="10">
        <v>101</v>
      </c>
      <c r="C3" s="11">
        <v>45356</v>
      </c>
      <c r="D3" s="10" t="s">
        <v>19</v>
      </c>
      <c r="E3" s="10">
        <v>3</v>
      </c>
      <c r="F3" s="12">
        <v>3600</v>
      </c>
      <c r="H3" s="14" t="s">
        <v>19</v>
      </c>
      <c r="I3" s="17">
        <f>SUMIFS($F$3:$F$10,
$D$3:$D$10,H3,
$F$3:$F$10,"&lt;10000")</f>
        <v>9600</v>
      </c>
    </row>
    <row r="4" spans="2:9" x14ac:dyDescent="0.4">
      <c r="B4" s="10">
        <v>102</v>
      </c>
      <c r="C4" s="11">
        <v>45356</v>
      </c>
      <c r="D4" s="10" t="s">
        <v>20</v>
      </c>
      <c r="E4" s="10">
        <v>6</v>
      </c>
      <c r="F4" s="12">
        <v>19200</v>
      </c>
      <c r="H4" s="14" t="s">
        <v>21</v>
      </c>
      <c r="I4" s="17">
        <f t="shared" ref="I4:I5" si="0">SUMIFS($F$3:$F$10,
$D$3:$D$10,H4,
$F$3:$F$10,"&lt;10000")</f>
        <v>14400</v>
      </c>
    </row>
    <row r="5" spans="2:9" x14ac:dyDescent="0.4">
      <c r="B5" s="10">
        <v>103</v>
      </c>
      <c r="C5" s="11">
        <v>45356</v>
      </c>
      <c r="D5" s="10" t="s">
        <v>21</v>
      </c>
      <c r="E5" s="10">
        <v>5</v>
      </c>
      <c r="F5" s="12">
        <v>12000</v>
      </c>
      <c r="H5" s="14" t="s">
        <v>20</v>
      </c>
      <c r="I5" s="17">
        <f t="shared" si="0"/>
        <v>0</v>
      </c>
    </row>
    <row r="6" spans="2:9" x14ac:dyDescent="0.4">
      <c r="B6" s="10">
        <v>104</v>
      </c>
      <c r="C6" s="11">
        <v>45359</v>
      </c>
      <c r="D6" s="10" t="s">
        <v>19</v>
      </c>
      <c r="E6" s="10">
        <v>2</v>
      </c>
      <c r="F6" s="12">
        <v>2400</v>
      </c>
    </row>
    <row r="7" spans="2:9" x14ac:dyDescent="0.4">
      <c r="B7" s="10">
        <v>105</v>
      </c>
      <c r="C7" s="11">
        <v>45361</v>
      </c>
      <c r="D7" s="10" t="s">
        <v>19</v>
      </c>
      <c r="E7" s="10">
        <v>3</v>
      </c>
      <c r="F7" s="12">
        <v>3600</v>
      </c>
    </row>
    <row r="8" spans="2:9" x14ac:dyDescent="0.4">
      <c r="B8" s="10">
        <v>106</v>
      </c>
      <c r="C8" s="11">
        <v>45361</v>
      </c>
      <c r="D8" s="10" t="s">
        <v>21</v>
      </c>
      <c r="E8" s="10">
        <v>4</v>
      </c>
      <c r="F8" s="12">
        <v>9600</v>
      </c>
    </row>
    <row r="9" spans="2:9" x14ac:dyDescent="0.4">
      <c r="B9" s="10">
        <v>107</v>
      </c>
      <c r="C9" s="11">
        <v>45361</v>
      </c>
      <c r="D9" s="10" t="s">
        <v>20</v>
      </c>
      <c r="E9" s="10">
        <v>10</v>
      </c>
      <c r="F9" s="12">
        <v>32000</v>
      </c>
    </row>
    <row r="10" spans="2:9" x14ac:dyDescent="0.4">
      <c r="B10" s="10">
        <v>108</v>
      </c>
      <c r="C10" s="11">
        <v>45362</v>
      </c>
      <c r="D10" s="10" t="s">
        <v>21</v>
      </c>
      <c r="E10" s="10">
        <v>2</v>
      </c>
      <c r="F10" s="12">
        <v>4800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条件付合計1</vt:lpstr>
      <vt:lpstr>条件付合計2</vt:lpstr>
      <vt:lpstr>Sheet3</vt:lpstr>
      <vt:lpstr>Sheet3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2024-01-27T01:16:06Z</dcterms:created>
  <dcterms:modified xsi:type="dcterms:W3CDTF">2024-02-01T21:23:42Z</dcterms:modified>
</cp:coreProperties>
</file>