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LL Owner\OneDrive\デスクトップ\ex_tips\"/>
    </mc:Choice>
  </mc:AlternateContent>
  <xr:revisionPtr revIDLastSave="0" documentId="13_ncr:1_{C58121AA-4ED7-42F7-9AD9-DCE02CABA79E}" xr6:coauthVersionLast="47" xr6:coauthVersionMax="47" xr10:uidLastSave="{00000000-0000-0000-0000-000000000000}"/>
  <bookViews>
    <workbookView xWindow="-120" yWindow="-120" windowWidth="19545" windowHeight="15720" xr2:uid="{B135D955-EB6E-485E-ADFF-DAB46DE239C9}"/>
  </bookViews>
  <sheets>
    <sheet name="並び替え１" sheetId="1" r:id="rId1"/>
    <sheet name="並び替え２" sheetId="2" r:id="rId2"/>
    <sheet name="並び替え３" sheetId="3" r:id="rId3"/>
    <sheet name="Sheet2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3" l="1"/>
  <c r="D6" i="3"/>
  <c r="E6" i="3"/>
  <c r="F6" i="3"/>
  <c r="G6" i="3"/>
  <c r="G4" i="1"/>
  <c r="G5" i="1"/>
  <c r="G6" i="1"/>
  <c r="G7" i="1"/>
  <c r="G8" i="1"/>
  <c r="G9" i="1"/>
  <c r="G10" i="1"/>
  <c r="G11" i="1"/>
  <c r="G3" i="1"/>
  <c r="E4" i="2"/>
  <c r="E5" i="2"/>
  <c r="E6" i="2"/>
  <c r="E7" i="2"/>
  <c r="E8" i="2"/>
  <c r="E9" i="2"/>
  <c r="E10" i="2"/>
  <c r="E11" i="2"/>
  <c r="E3" i="2"/>
  <c r="D4" i="1"/>
  <c r="D5" i="1"/>
  <c r="D6" i="1"/>
  <c r="D7" i="1"/>
  <c r="D8" i="1"/>
  <c r="D9" i="1"/>
  <c r="D11" i="1"/>
  <c r="D10" i="1"/>
  <c r="D3" i="1"/>
</calcChain>
</file>

<file path=xl/sharedStrings.xml><?xml version="1.0" encoding="utf-8"?>
<sst xmlns="http://schemas.openxmlformats.org/spreadsheetml/2006/main" count="109" uniqueCount="66">
  <si>
    <t>ID</t>
    <phoneticPr fontId="2"/>
  </si>
  <si>
    <t>名前</t>
    <rPh sb="0" eb="2">
      <t>ナマエ</t>
    </rPh>
    <phoneticPr fontId="2"/>
  </si>
  <si>
    <t>ふりがな</t>
  </si>
  <si>
    <t>性別</t>
  </si>
  <si>
    <t>誕生日</t>
    <rPh sb="0" eb="3">
      <t>タンジョウビ</t>
    </rPh>
    <phoneticPr fontId="2"/>
  </si>
  <si>
    <t>都道府県</t>
  </si>
  <si>
    <t>女</t>
  </si>
  <si>
    <t>大阪府</t>
  </si>
  <si>
    <t>兵庫県</t>
  </si>
  <si>
    <t>愛知県</t>
  </si>
  <si>
    <t>男</t>
  </si>
  <si>
    <t>石川県</t>
  </si>
  <si>
    <t>福岡県</t>
  </si>
  <si>
    <t>岩手県</t>
  </si>
  <si>
    <t>三重県</t>
  </si>
  <si>
    <t>小西 文世</t>
    <rPh sb="0" eb="5">
      <t>コニシ　フミヨ</t>
    </rPh>
    <phoneticPr fontId="2"/>
  </si>
  <si>
    <t>福沢 遥</t>
    <rPh sb="0" eb="4">
      <t>フクザワ　ハルカ</t>
    </rPh>
    <phoneticPr fontId="2"/>
  </si>
  <si>
    <t>照井 真奈美</t>
    <rPh sb="0" eb="6">
      <t>テルイ　マナミ</t>
    </rPh>
    <phoneticPr fontId="2"/>
  </si>
  <si>
    <t>高柳 優</t>
    <rPh sb="0" eb="4">
      <t>タカヤナギ　ユウ</t>
    </rPh>
    <phoneticPr fontId="2"/>
  </si>
  <si>
    <t>竹下 マサカズ</t>
    <rPh sb="0" eb="7">
      <t>タケシタ　マサカズ</t>
    </rPh>
    <phoneticPr fontId="2"/>
  </si>
  <si>
    <t>池田 さやか</t>
    <rPh sb="0" eb="6">
      <t>イケダ　サヤカ</t>
    </rPh>
    <phoneticPr fontId="2"/>
  </si>
  <si>
    <t>倉本 璃奈子</t>
    <rPh sb="0" eb="6">
      <t>クラモト　リナコ</t>
    </rPh>
    <phoneticPr fontId="2"/>
  </si>
  <si>
    <t>吉沢 涼</t>
    <rPh sb="0" eb="4">
      <t>ヨシザワ　リョウ</t>
    </rPh>
    <phoneticPr fontId="2"/>
  </si>
  <si>
    <t>荻原 勝久</t>
    <rPh sb="0" eb="5">
      <t>オギワラ　カツヒサ</t>
    </rPh>
    <phoneticPr fontId="2"/>
  </si>
  <si>
    <t>テスト結果</t>
    <rPh sb="3" eb="5">
      <t>ケッカ</t>
    </rPh>
    <phoneticPr fontId="2"/>
  </si>
  <si>
    <t>順位</t>
    <rPh sb="0" eb="2">
      <t>ジュンイ</t>
    </rPh>
    <phoneticPr fontId="2"/>
  </si>
  <si>
    <t>順位表</t>
    <rPh sb="0" eb="2">
      <t>ジュンイ</t>
    </rPh>
    <rPh sb="2" eb="3">
      <t>ヒョウ</t>
    </rPh>
    <phoneticPr fontId="2"/>
  </si>
  <si>
    <t>点数</t>
    <rPh sb="0" eb="2">
      <t>テンスウ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</si>
  <si>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</si>
  <si>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</si>
  <si>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男</t>
    <phoneticPr fontId="2"/>
  </si>
  <si>
    <t>福沢 悠太</t>
    <rPh sb="0" eb="2">
      <t>フクザワ</t>
    </rPh>
    <rPh sb="3" eb="5">
      <t>ユウタ</t>
    </rPh>
    <phoneticPr fontId="2"/>
  </si>
  <si>
    <t>池田 瑛大</t>
    <rPh sb="0" eb="2">
      <t>イケダ</t>
    </rPh>
    <rPh sb="3" eb="5">
      <t>エイタ</t>
    </rPh>
    <phoneticPr fontId="2"/>
  </si>
  <si>
    <t>小西 文世</t>
    <rPh sb="0" eb="5">
      <t>コニシ フミヨ</t>
    </rPh>
    <phoneticPr fontId="2"/>
  </si>
  <si>
    <t>照井 真奈美</t>
    <rPh sb="0" eb="6">
      <t>テルイ マナミ</t>
    </rPh>
    <phoneticPr fontId="2"/>
  </si>
  <si>
    <t>高柳 優</t>
    <rPh sb="0" eb="4">
      <t>タカヤナギ  ユウ</t>
    </rPh>
    <phoneticPr fontId="2"/>
  </si>
  <si>
    <t>竹下 マサカズ</t>
    <rPh sb="0" eb="7">
      <t>タケシタ マサカズ</t>
    </rPh>
    <phoneticPr fontId="2"/>
  </si>
  <si>
    <t>倉本 璃奈子</t>
    <rPh sb="0" eb="6">
      <t>クラモト リナコ</t>
    </rPh>
    <phoneticPr fontId="2"/>
  </si>
  <si>
    <t>吉沢 涼</t>
    <rPh sb="0" eb="4">
      <t>ヨシザワ リョウ</t>
    </rPh>
    <phoneticPr fontId="2"/>
  </si>
  <si>
    <t>荻原 勝久</t>
    <rPh sb="0" eb="5">
      <t>オギワラ カツヒサ</t>
    </rPh>
    <phoneticPr fontId="2"/>
  </si>
  <si>
    <t>青山</t>
    <rPh sb="0" eb="2">
      <t>アオヤマ</t>
    </rPh>
    <phoneticPr fontId="2"/>
  </si>
  <si>
    <t>伊崎</t>
    <rPh sb="0" eb="2">
      <t>イサキ</t>
    </rPh>
    <phoneticPr fontId="2"/>
  </si>
  <si>
    <t>上田</t>
    <rPh sb="0" eb="2">
      <t>ウエダ</t>
    </rPh>
    <phoneticPr fontId="2"/>
  </si>
  <si>
    <t>岡元</t>
    <rPh sb="0" eb="2">
      <t>オカモト</t>
    </rPh>
    <phoneticPr fontId="2"/>
  </si>
  <si>
    <t>栗山</t>
    <rPh sb="0" eb="2">
      <t>クリヤマ</t>
    </rPh>
    <phoneticPr fontId="2"/>
  </si>
  <si>
    <t>国語</t>
    <rPh sb="0" eb="2">
      <t>コクゴ</t>
    </rPh>
    <phoneticPr fontId="2"/>
  </si>
  <si>
    <t>数学</t>
    <rPh sb="0" eb="2">
      <t>スウガク</t>
    </rPh>
    <phoneticPr fontId="2"/>
  </si>
  <si>
    <t>英語</t>
    <rPh sb="0" eb="2">
      <t>エイゴ</t>
    </rPh>
    <phoneticPr fontId="2"/>
  </si>
  <si>
    <t>合計</t>
    <rPh sb="0" eb="2">
      <t>ゴウケイ</t>
    </rPh>
    <phoneticPr fontId="2"/>
  </si>
  <si>
    <t>商品名</t>
    <rPh sb="0" eb="3">
      <t>ショウヒンメイ</t>
    </rPh>
    <phoneticPr fontId="2"/>
  </si>
  <si>
    <t>ノート</t>
    <phoneticPr fontId="2"/>
  </si>
  <si>
    <t>鉛筆</t>
    <rPh sb="0" eb="2">
      <t>エンピツ</t>
    </rPh>
    <phoneticPr fontId="2"/>
  </si>
  <si>
    <t>ボールペン</t>
    <phoneticPr fontId="2"/>
  </si>
  <si>
    <t>メモ帳</t>
    <rPh sb="2" eb="3">
      <t>チョウ</t>
    </rPh>
    <phoneticPr fontId="2"/>
  </si>
  <si>
    <t>消しゴム</t>
    <rPh sb="0" eb="1">
      <t>ケ</t>
    </rPh>
    <phoneticPr fontId="2"/>
  </si>
  <si>
    <t>単価</t>
    <rPh sb="0" eb="2">
      <t>タンカ</t>
    </rPh>
    <phoneticPr fontId="2"/>
  </si>
  <si>
    <t>■単価で並べ替え</t>
    <rPh sb="1" eb="3">
      <t>タンカ</t>
    </rPh>
    <rPh sb="4" eb="5">
      <t>ナラ</t>
    </rPh>
    <rPh sb="6" eb="7">
      <t>カ</t>
    </rPh>
    <phoneticPr fontId="2"/>
  </si>
  <si>
    <t>田中</t>
    <rPh sb="0" eb="2">
      <t>タナカ</t>
    </rPh>
    <phoneticPr fontId="2"/>
  </si>
  <si>
    <t>佐藤</t>
    <rPh sb="0" eb="2">
      <t>サトウ</t>
    </rPh>
    <phoneticPr fontId="2"/>
  </si>
  <si>
    <t>村本</t>
    <rPh sb="0" eb="2">
      <t>ムラモト</t>
    </rPh>
    <phoneticPr fontId="2"/>
  </si>
  <si>
    <t>蒔崎</t>
    <rPh sb="0" eb="2">
      <t>マキサキ</t>
    </rPh>
    <phoneticPr fontId="2"/>
  </si>
  <si>
    <t>組</t>
    <rPh sb="0" eb="1">
      <t>クミ</t>
    </rPh>
    <phoneticPr fontId="2"/>
  </si>
  <si>
    <t>A</t>
    <phoneticPr fontId="2"/>
  </si>
  <si>
    <t>B</t>
    <phoneticPr fontId="2"/>
  </si>
  <si>
    <t>ポイント</t>
    <phoneticPr fontId="2"/>
  </si>
  <si>
    <t>■組とポイントで並べ替え</t>
    <rPh sb="1" eb="2">
      <t>クミ</t>
    </rPh>
    <rPh sb="8" eb="9">
      <t>ナラ</t>
    </rPh>
    <rPh sb="10" eb="11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</si>
</sst>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ACD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6DEF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3" tint="0.24994659260841701"/>
      </left>
      <right style="thin">
        <color theme="3" tint="0.24994659260841701"/>
      </right>
      <top style="thin">
        <color theme="3" tint="0.24994659260841701"/>
      </top>
      <bottom style="thin">
        <color theme="3" tint="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6" borderId="6" xfId="0" applyFill="1" applyBorder="1">
      <alignment vertical="center"/>
    </xf>
    <xf numFmtId="0" fontId="0" fillId="7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3" borderId="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10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4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6DE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E85CB-4C75-43C6-B2DA-18A9769C26EF}">
  <dimension ref="B2:P11"/>
  <sheetViews>
    <sheetView tabSelected="1" zoomScale="130" zoomScaleNormal="130" workbookViewId="0">
      <selection activeCell="J3" sqref="J3"/>
    </sheetView>
  </sheetViews>
  <sheetFormatPr defaultRowHeight="18.75" x14ac:dyDescent="0.4"/>
  <cols>
    <col min="1" max="1" width="4" customWidth="1"/>
    <col min="3" max="3" width="13.625" bestFit="1" customWidth="1"/>
    <col min="4" max="4" width="19.25" bestFit="1" customWidth="1"/>
    <col min="5" max="5" width="5.25" bestFit="1" customWidth="1"/>
    <col min="6" max="6" width="11.375" bestFit="1" customWidth="1"/>
    <col min="9" max="9" width="5.5" customWidth="1"/>
    <col min="11" max="11" width="13.625" bestFit="1" customWidth="1"/>
    <col min="12" max="12" width="19.25" bestFit="1" customWidth="1"/>
    <col min="13" max="13" width="5.25" bestFit="1" customWidth="1"/>
    <col min="14" max="14" width="11.375" bestFit="1" customWidth="1"/>
  </cols>
  <sheetData>
    <row r="2" spans="2:16" x14ac:dyDescent="0.4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29</v>
      </c>
      <c r="H2" s="1" t="s">
        <v>5</v>
      </c>
      <c r="J2" s="11" t="s">
        <v>0</v>
      </c>
      <c r="K2" s="11" t="s">
        <v>1</v>
      </c>
      <c r="L2" s="11" t="s">
        <v>2</v>
      </c>
      <c r="M2" s="11" t="s">
        <v>3</v>
      </c>
      <c r="N2" s="11" t="s">
        <v>4</v>
      </c>
      <c r="O2" s="11" t="s">
        <v>29</v>
      </c>
      <c r="P2" s="11" t="s">
        <v>5</v>
      </c>
    </row>
    <row r="3" spans="2:16" x14ac:dyDescent="0.4">
      <c r="B3" s="2">
        <v>100</v>
      </c>
      <c r="C3" s="2" t="s">
        <v>33</v>
      </c>
      <c r="D3" s="2" t="str">
        <f>PHONETIC(C3)</f>
        <v>コニシ フミヨ</v>
      </c>
      <c r="E3" s="3" t="s">
        <v>6</v>
      </c>
      <c r="F3" s="4">
        <v>31862</v>
      </c>
      <c r="G3" s="2">
        <f ca="1">DATEDIF(F3,TODAY(),"y")</f>
        <v>36</v>
      </c>
      <c r="H3" s="3" t="s">
        <v>7</v>
      </c>
      <c r="J3" s="10"/>
      <c r="K3" s="10"/>
      <c r="L3" s="10"/>
      <c r="M3" s="30"/>
      <c r="N3" s="32"/>
      <c r="O3" s="10"/>
      <c r="P3" s="30"/>
    </row>
    <row r="4" spans="2:16" x14ac:dyDescent="0.4">
      <c r="B4" s="2">
        <v>101</v>
      </c>
      <c r="C4" s="2" t="s">
        <v>31</v>
      </c>
      <c r="D4" s="2" t="str">
        <f t="shared" ref="D4:D11" si="0">PHONETIC(C4)</f>
        <v>フクザワ ユウタ</v>
      </c>
      <c r="E4" s="3" t="s">
        <v>30</v>
      </c>
      <c r="F4" s="4">
        <v>25108</v>
      </c>
      <c r="G4" s="2">
        <f t="shared" ref="G4:G11" ca="1" si="1">DATEDIF(F4,TODAY(),"y")</f>
        <v>55</v>
      </c>
      <c r="H4" s="3" t="s">
        <v>7</v>
      </c>
      <c r="J4" s="10"/>
      <c r="K4" s="10"/>
      <c r="L4" s="10"/>
      <c r="M4" s="30"/>
      <c r="N4" s="32"/>
      <c r="O4" s="10"/>
      <c r="P4" s="30"/>
    </row>
    <row r="5" spans="2:16" x14ac:dyDescent="0.4">
      <c r="B5" s="2">
        <v>102</v>
      </c>
      <c r="C5" s="2" t="s">
        <v>34</v>
      </c>
      <c r="D5" s="2" t="str">
        <f t="shared" si="0"/>
        <v>テルイ マナミ</v>
      </c>
      <c r="E5" s="3" t="s">
        <v>6</v>
      </c>
      <c r="F5" s="4">
        <v>36904</v>
      </c>
      <c r="G5" s="2">
        <f t="shared" ca="1" si="1"/>
        <v>23</v>
      </c>
      <c r="H5" s="3" t="s">
        <v>8</v>
      </c>
      <c r="J5" s="10"/>
      <c r="K5" s="10"/>
      <c r="L5" s="10"/>
      <c r="M5" s="30"/>
      <c r="N5" s="32"/>
      <c r="O5" s="10"/>
      <c r="P5" s="30"/>
    </row>
    <row r="6" spans="2:16" x14ac:dyDescent="0.4">
      <c r="B6" s="2">
        <v>103</v>
      </c>
      <c r="C6" s="2" t="s">
        <v>35</v>
      </c>
      <c r="D6" s="2" t="str">
        <f t="shared" si="0"/>
        <v>タカヤナギ  ユウ</v>
      </c>
      <c r="E6" s="3" t="s">
        <v>6</v>
      </c>
      <c r="F6" s="4">
        <v>26406</v>
      </c>
      <c r="G6" s="2">
        <f t="shared" ca="1" si="1"/>
        <v>51</v>
      </c>
      <c r="H6" s="3" t="s">
        <v>9</v>
      </c>
      <c r="J6" s="10"/>
      <c r="K6" s="10"/>
      <c r="L6" s="10"/>
      <c r="M6" s="30"/>
      <c r="N6" s="32"/>
      <c r="O6" s="10"/>
      <c r="P6" s="30"/>
    </row>
    <row r="7" spans="2:16" x14ac:dyDescent="0.4">
      <c r="B7" s="2">
        <v>104</v>
      </c>
      <c r="C7" s="2" t="s">
        <v>36</v>
      </c>
      <c r="D7" s="2" t="str">
        <f t="shared" si="0"/>
        <v>タケシタ マサカズ</v>
      </c>
      <c r="E7" s="3" t="s">
        <v>10</v>
      </c>
      <c r="F7" s="4">
        <v>35909</v>
      </c>
      <c r="G7" s="2">
        <f t="shared" ca="1" si="1"/>
        <v>25</v>
      </c>
      <c r="H7" s="3" t="s">
        <v>11</v>
      </c>
      <c r="J7" s="10"/>
      <c r="K7" s="10"/>
      <c r="L7" s="10"/>
      <c r="M7" s="30"/>
      <c r="N7" s="32"/>
      <c r="O7" s="10"/>
      <c r="P7" s="30"/>
    </row>
    <row r="8" spans="2:16" x14ac:dyDescent="0.4">
      <c r="B8" s="2">
        <v>105</v>
      </c>
      <c r="C8" s="2" t="s">
        <v>32</v>
      </c>
      <c r="D8" s="2" t="str">
        <f t="shared" si="0"/>
        <v>イケダ エイタ</v>
      </c>
      <c r="E8" s="3" t="s">
        <v>30</v>
      </c>
      <c r="F8" s="4">
        <v>27691</v>
      </c>
      <c r="G8" s="2">
        <f t="shared" ca="1" si="1"/>
        <v>48</v>
      </c>
      <c r="H8" s="3" t="s">
        <v>7</v>
      </c>
      <c r="J8" s="10"/>
      <c r="K8" s="10"/>
      <c r="L8" s="10"/>
      <c r="M8" s="30"/>
      <c r="N8" s="32"/>
      <c r="O8" s="10"/>
      <c r="P8" s="30"/>
    </row>
    <row r="9" spans="2:16" x14ac:dyDescent="0.4">
      <c r="B9" s="2">
        <v>106</v>
      </c>
      <c r="C9" s="2" t="s">
        <v>37</v>
      </c>
      <c r="D9" s="2" t="str">
        <f t="shared" si="0"/>
        <v>クラモト リナコ</v>
      </c>
      <c r="E9" s="3" t="s">
        <v>6</v>
      </c>
      <c r="F9" s="4">
        <v>28320</v>
      </c>
      <c r="G9" s="2">
        <f t="shared" ca="1" si="1"/>
        <v>46</v>
      </c>
      <c r="H9" s="3" t="s">
        <v>12</v>
      </c>
      <c r="J9" s="10"/>
      <c r="K9" s="10"/>
      <c r="L9" s="10"/>
      <c r="M9" s="30"/>
      <c r="N9" s="32"/>
      <c r="O9" s="10"/>
      <c r="P9" s="30"/>
    </row>
    <row r="10" spans="2:16" x14ac:dyDescent="0.4">
      <c r="B10" s="2">
        <v>107</v>
      </c>
      <c r="C10" s="2" t="s">
        <v>38</v>
      </c>
      <c r="D10" s="2" t="str">
        <f t="shared" si="0"/>
        <v>ヨシザワ リョウ</v>
      </c>
      <c r="E10" s="3" t="s">
        <v>6</v>
      </c>
      <c r="F10" s="4">
        <v>29705</v>
      </c>
      <c r="G10" s="2">
        <f t="shared" ca="1" si="1"/>
        <v>42</v>
      </c>
      <c r="H10" s="3" t="s">
        <v>13</v>
      </c>
      <c r="J10" s="10"/>
      <c r="K10" s="10"/>
      <c r="L10" s="10"/>
      <c r="M10" s="30"/>
      <c r="N10" s="32"/>
      <c r="O10" s="10"/>
      <c r="P10" s="30"/>
    </row>
    <row r="11" spans="2:16" x14ac:dyDescent="0.4">
      <c r="B11" s="2">
        <v>108</v>
      </c>
      <c r="C11" s="2" t="s">
        <v>39</v>
      </c>
      <c r="D11" s="2" t="str">
        <f t="shared" si="0"/>
        <v>オギワラ カツヒサ</v>
      </c>
      <c r="E11" s="3" t="s">
        <v>10</v>
      </c>
      <c r="F11" s="4">
        <v>33759</v>
      </c>
      <c r="G11" s="2">
        <f t="shared" ca="1" si="1"/>
        <v>31</v>
      </c>
      <c r="H11" s="3" t="s">
        <v>14</v>
      </c>
      <c r="J11" s="10"/>
      <c r="K11" s="10"/>
      <c r="L11" s="10"/>
      <c r="M11" s="30"/>
      <c r="N11" s="32"/>
      <c r="O11" s="10"/>
      <c r="P11" s="3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6CA3-D78B-4DB0-914D-8805E84B9A96}">
  <dimension ref="B1:J11"/>
  <sheetViews>
    <sheetView zoomScale="160" zoomScaleNormal="160" workbookViewId="0">
      <selection activeCell="H3" sqref="H3"/>
    </sheetView>
  </sheetViews>
  <sheetFormatPr defaultRowHeight="18.75" x14ac:dyDescent="0.4"/>
  <cols>
    <col min="1" max="1" width="5.5" customWidth="1"/>
    <col min="2" max="2" width="13.625" bestFit="1" customWidth="1"/>
    <col min="3" max="3" width="5.25" bestFit="1" customWidth="1"/>
    <col min="4" max="4" width="11.375" bestFit="1" customWidth="1"/>
    <col min="6" max="6" width="2.75" customWidth="1"/>
    <col min="7" max="7" width="7.125" bestFit="1" customWidth="1"/>
    <col min="8" max="8" width="13.625" bestFit="1" customWidth="1"/>
    <col min="9" max="9" width="5.25" bestFit="1" customWidth="1"/>
    <col min="10" max="10" width="10.125" customWidth="1"/>
  </cols>
  <sheetData>
    <row r="1" spans="2:10" x14ac:dyDescent="0.4">
      <c r="B1" t="s">
        <v>24</v>
      </c>
      <c r="G1" t="s">
        <v>26</v>
      </c>
    </row>
    <row r="2" spans="2:10" x14ac:dyDescent="0.4">
      <c r="B2" s="7" t="s">
        <v>1</v>
      </c>
      <c r="C2" s="7" t="s">
        <v>3</v>
      </c>
      <c r="D2" s="7" t="s">
        <v>27</v>
      </c>
      <c r="E2" s="7" t="s">
        <v>25</v>
      </c>
      <c r="G2" s="9" t="s">
        <v>25</v>
      </c>
      <c r="H2" s="9" t="s">
        <v>1</v>
      </c>
      <c r="I2" s="9" t="s">
        <v>28</v>
      </c>
      <c r="J2" s="9" t="s">
        <v>27</v>
      </c>
    </row>
    <row r="3" spans="2:10" x14ac:dyDescent="0.4">
      <c r="B3" s="5" t="s">
        <v>15</v>
      </c>
      <c r="C3" s="6" t="s">
        <v>6</v>
      </c>
      <c r="D3" s="5">
        <v>55</v>
      </c>
      <c r="E3" s="6">
        <f>_xlfn.RANK.EQ(D3,$D$3:$D$11,0)</f>
        <v>6</v>
      </c>
      <c r="G3" s="8">
        <v>1</v>
      </c>
      <c r="H3" s="8"/>
      <c r="I3" s="31"/>
      <c r="J3" s="8"/>
    </row>
    <row r="4" spans="2:10" x14ac:dyDescent="0.4">
      <c r="B4" s="5" t="s">
        <v>16</v>
      </c>
      <c r="C4" s="6" t="s">
        <v>6</v>
      </c>
      <c r="D4" s="5">
        <v>47</v>
      </c>
      <c r="E4" s="6">
        <f t="shared" ref="E4:E11" si="0">_xlfn.RANK.EQ(D4,$D$3:$D$11,0)</f>
        <v>8</v>
      </c>
      <c r="G4" s="8">
        <v>2</v>
      </c>
      <c r="H4" s="8"/>
      <c r="I4" s="31"/>
      <c r="J4" s="8"/>
    </row>
    <row r="5" spans="2:10" x14ac:dyDescent="0.4">
      <c r="B5" s="5" t="s">
        <v>17</v>
      </c>
      <c r="C5" s="6" t="s">
        <v>6</v>
      </c>
      <c r="D5" s="5">
        <v>72</v>
      </c>
      <c r="E5" s="6">
        <f t="shared" si="0"/>
        <v>3</v>
      </c>
      <c r="G5" s="8">
        <v>3</v>
      </c>
      <c r="H5" s="8"/>
      <c r="I5" s="31"/>
      <c r="J5" s="8"/>
    </row>
    <row r="6" spans="2:10" x14ac:dyDescent="0.4">
      <c r="B6" s="5" t="s">
        <v>18</v>
      </c>
      <c r="C6" s="6" t="s">
        <v>6</v>
      </c>
      <c r="D6" s="5">
        <v>38</v>
      </c>
      <c r="E6" s="6">
        <f t="shared" si="0"/>
        <v>9</v>
      </c>
      <c r="G6" s="8">
        <v>4</v>
      </c>
      <c r="H6" s="8"/>
      <c r="I6" s="31"/>
      <c r="J6" s="8"/>
    </row>
    <row r="7" spans="2:10" x14ac:dyDescent="0.4">
      <c r="B7" s="5" t="s">
        <v>19</v>
      </c>
      <c r="C7" s="6" t="s">
        <v>10</v>
      </c>
      <c r="D7" s="5">
        <v>51</v>
      </c>
      <c r="E7" s="6">
        <f t="shared" si="0"/>
        <v>7</v>
      </c>
      <c r="G7" s="8">
        <v>5</v>
      </c>
      <c r="H7" s="8"/>
      <c r="I7" s="31"/>
      <c r="J7" s="8"/>
    </row>
    <row r="8" spans="2:10" x14ac:dyDescent="0.4">
      <c r="B8" s="5" t="s">
        <v>20</v>
      </c>
      <c r="C8" s="6" t="s">
        <v>6</v>
      </c>
      <c r="D8" s="5">
        <v>87</v>
      </c>
      <c r="E8" s="6">
        <f t="shared" si="0"/>
        <v>2</v>
      </c>
      <c r="G8" s="8">
        <v>6</v>
      </c>
      <c r="H8" s="8"/>
      <c r="I8" s="31"/>
      <c r="J8" s="8"/>
    </row>
    <row r="9" spans="2:10" x14ac:dyDescent="0.4">
      <c r="B9" s="5" t="s">
        <v>21</v>
      </c>
      <c r="C9" s="6" t="s">
        <v>6</v>
      </c>
      <c r="D9" s="5">
        <v>92</v>
      </c>
      <c r="E9" s="6">
        <f t="shared" si="0"/>
        <v>1</v>
      </c>
      <c r="G9" s="8">
        <v>7</v>
      </c>
      <c r="H9" s="8"/>
      <c r="I9" s="31"/>
      <c r="J9" s="8"/>
    </row>
    <row r="10" spans="2:10" x14ac:dyDescent="0.4">
      <c r="B10" s="5" t="s">
        <v>22</v>
      </c>
      <c r="C10" s="6" t="s">
        <v>6</v>
      </c>
      <c r="D10" s="5">
        <v>62</v>
      </c>
      <c r="E10" s="6">
        <f t="shared" si="0"/>
        <v>4</v>
      </c>
      <c r="G10" s="8">
        <v>8</v>
      </c>
      <c r="H10" s="8"/>
      <c r="I10" s="31"/>
      <c r="J10" s="8"/>
    </row>
    <row r="11" spans="2:10" x14ac:dyDescent="0.4">
      <c r="B11" s="5" t="s">
        <v>23</v>
      </c>
      <c r="C11" s="6" t="s">
        <v>10</v>
      </c>
      <c r="D11" s="5">
        <v>58</v>
      </c>
      <c r="E11" s="6">
        <f t="shared" si="0"/>
        <v>5</v>
      </c>
      <c r="G11" s="8">
        <v>9</v>
      </c>
      <c r="H11" s="8"/>
      <c r="I11" s="31"/>
      <c r="J11" s="8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BB0D-6008-4DF9-8292-DC44FEFC4579}">
  <dimension ref="B2:N6"/>
  <sheetViews>
    <sheetView zoomScale="145" zoomScaleNormal="145" workbookViewId="0">
      <selection activeCell="J2" sqref="J2"/>
    </sheetView>
  </sheetViews>
  <sheetFormatPr defaultRowHeight="18.75" x14ac:dyDescent="0.4"/>
  <cols>
    <col min="1" max="1" width="3.875" customWidth="1"/>
  </cols>
  <sheetData>
    <row r="2" spans="2:14" x14ac:dyDescent="0.4">
      <c r="B2" s="19"/>
      <c r="C2" s="14" t="s">
        <v>40</v>
      </c>
      <c r="D2" s="14" t="s">
        <v>41</v>
      </c>
      <c r="E2" s="14" t="s">
        <v>42</v>
      </c>
      <c r="F2" s="14" t="s">
        <v>43</v>
      </c>
      <c r="G2" s="14" t="s">
        <v>44</v>
      </c>
      <c r="J2" s="17"/>
      <c r="K2" s="17"/>
      <c r="L2" s="17"/>
      <c r="M2" s="17"/>
      <c r="N2" s="17"/>
    </row>
    <row r="3" spans="2:14" x14ac:dyDescent="0.4">
      <c r="B3" s="13" t="s">
        <v>45</v>
      </c>
      <c r="C3" s="12">
        <v>85</v>
      </c>
      <c r="D3" s="12">
        <v>67</v>
      </c>
      <c r="E3" s="12">
        <v>95</v>
      </c>
      <c r="F3" s="12">
        <v>100</v>
      </c>
      <c r="G3" s="12">
        <v>76</v>
      </c>
      <c r="I3" s="20" t="s">
        <v>45</v>
      </c>
      <c r="J3" s="16"/>
      <c r="K3" s="16"/>
      <c r="L3" s="16"/>
      <c r="M3" s="16"/>
      <c r="N3" s="16"/>
    </row>
    <row r="4" spans="2:14" x14ac:dyDescent="0.4">
      <c r="B4" s="13" t="s">
        <v>46</v>
      </c>
      <c r="C4" s="12">
        <v>73</v>
      </c>
      <c r="D4" s="12">
        <v>43</v>
      </c>
      <c r="E4" s="12">
        <v>76</v>
      </c>
      <c r="F4" s="12">
        <v>75</v>
      </c>
      <c r="G4" s="12">
        <v>71</v>
      </c>
      <c r="I4" s="20" t="s">
        <v>46</v>
      </c>
      <c r="J4" s="16"/>
      <c r="K4" s="16"/>
      <c r="L4" s="16"/>
      <c r="M4" s="16"/>
      <c r="N4" s="16"/>
    </row>
    <row r="5" spans="2:14" x14ac:dyDescent="0.4">
      <c r="B5" s="13" t="s">
        <v>47</v>
      </c>
      <c r="C5" s="12">
        <v>88</v>
      </c>
      <c r="D5" s="12">
        <v>51</v>
      </c>
      <c r="E5" s="12">
        <v>51</v>
      </c>
      <c r="F5" s="12">
        <v>66</v>
      </c>
      <c r="G5" s="12">
        <v>56</v>
      </c>
      <c r="I5" s="20" t="s">
        <v>47</v>
      </c>
      <c r="J5" s="16"/>
      <c r="K5" s="16"/>
      <c r="L5" s="16"/>
      <c r="M5" s="16"/>
      <c r="N5" s="16"/>
    </row>
    <row r="6" spans="2:14" x14ac:dyDescent="0.4">
      <c r="B6" s="15" t="s">
        <v>48</v>
      </c>
      <c r="C6" s="12">
        <f t="shared" ref="C6:G6" si="0">SUM(C3:C5)</f>
        <v>246</v>
      </c>
      <c r="D6" s="12">
        <f t="shared" si="0"/>
        <v>161</v>
      </c>
      <c r="E6" s="12">
        <f t="shared" si="0"/>
        <v>222</v>
      </c>
      <c r="F6" s="12">
        <f t="shared" si="0"/>
        <v>241</v>
      </c>
      <c r="G6" s="12">
        <f t="shared" si="0"/>
        <v>203</v>
      </c>
      <c r="I6" s="18" t="s">
        <v>48</v>
      </c>
      <c r="J6" s="16"/>
      <c r="K6" s="16"/>
      <c r="L6" s="16"/>
      <c r="M6" s="16"/>
      <c r="N6" s="16"/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A8E16-A21B-4958-8066-7C9BFE411A9C}">
  <dimension ref="B1:N7"/>
  <sheetViews>
    <sheetView zoomScale="145" zoomScaleNormal="145" workbookViewId="0">
      <selection activeCell="E20" sqref="E20"/>
    </sheetView>
  </sheetViews>
  <sheetFormatPr defaultRowHeight="18.75" x14ac:dyDescent="0.4"/>
  <cols>
    <col min="1" max="1" width="4.5" customWidth="1"/>
    <col min="2" max="2" width="10.375" customWidth="1"/>
    <col min="4" max="4" width="5.125" customWidth="1"/>
    <col min="5" max="5" width="10.375" customWidth="1"/>
    <col min="11" max="11" width="3.625" customWidth="1"/>
    <col min="12" max="12" width="9.375" bestFit="1" customWidth="1"/>
  </cols>
  <sheetData>
    <row r="1" spans="2:14" x14ac:dyDescent="0.4">
      <c r="E1" t="s">
        <v>56</v>
      </c>
      <c r="L1" t="s">
        <v>65</v>
      </c>
    </row>
    <row r="2" spans="2:14" x14ac:dyDescent="0.4">
      <c r="B2" s="22" t="s">
        <v>49</v>
      </c>
      <c r="C2" s="22" t="s">
        <v>55</v>
      </c>
      <c r="E2" s="23" t="s">
        <v>49</v>
      </c>
      <c r="F2" s="23" t="s">
        <v>55</v>
      </c>
      <c r="H2" s="26" t="s">
        <v>61</v>
      </c>
      <c r="I2" s="26" t="s">
        <v>1</v>
      </c>
      <c r="J2" s="26" t="s">
        <v>64</v>
      </c>
      <c r="L2" s="28" t="s">
        <v>61</v>
      </c>
      <c r="M2" s="28" t="s">
        <v>1</v>
      </c>
      <c r="N2" s="28" t="s">
        <v>64</v>
      </c>
    </row>
    <row r="3" spans="2:14" x14ac:dyDescent="0.4">
      <c r="B3" s="21" t="s">
        <v>50</v>
      </c>
      <c r="C3" s="21">
        <v>150</v>
      </c>
      <c r="E3" s="21"/>
      <c r="F3" s="21"/>
      <c r="H3" s="25" t="s">
        <v>62</v>
      </c>
      <c r="I3" s="24" t="s">
        <v>57</v>
      </c>
      <c r="J3" s="24">
        <v>10</v>
      </c>
      <c r="L3" s="29"/>
      <c r="M3" s="27"/>
      <c r="N3" s="27"/>
    </row>
    <row r="4" spans="2:14" x14ac:dyDescent="0.4">
      <c r="B4" s="21" t="s">
        <v>51</v>
      </c>
      <c r="C4" s="21">
        <v>80</v>
      </c>
      <c r="E4" s="21"/>
      <c r="F4" s="21"/>
      <c r="H4" s="25" t="s">
        <v>63</v>
      </c>
      <c r="I4" s="24" t="s">
        <v>58</v>
      </c>
      <c r="J4" s="24">
        <v>25</v>
      </c>
      <c r="L4" s="29"/>
      <c r="M4" s="27"/>
      <c r="N4" s="27"/>
    </row>
    <row r="5" spans="2:14" x14ac:dyDescent="0.4">
      <c r="B5" s="21" t="s">
        <v>52</v>
      </c>
      <c r="C5" s="21">
        <v>250</v>
      </c>
      <c r="E5" s="21"/>
      <c r="F5" s="21"/>
      <c r="H5" s="25" t="s">
        <v>63</v>
      </c>
      <c r="I5" s="24" t="s">
        <v>57</v>
      </c>
      <c r="J5" s="24">
        <v>10</v>
      </c>
      <c r="L5" s="29"/>
      <c r="M5" s="27"/>
      <c r="N5" s="27"/>
    </row>
    <row r="6" spans="2:14" x14ac:dyDescent="0.4">
      <c r="B6" s="21" t="s">
        <v>53</v>
      </c>
      <c r="C6" s="21">
        <v>300</v>
      </c>
      <c r="E6" s="21"/>
      <c r="F6" s="21"/>
      <c r="H6" s="25" t="s">
        <v>62</v>
      </c>
      <c r="I6" s="24" t="s">
        <v>59</v>
      </c>
      <c r="J6" s="24">
        <v>15</v>
      </c>
      <c r="L6" s="29"/>
      <c r="M6" s="27"/>
      <c r="N6" s="27"/>
    </row>
    <row r="7" spans="2:14" x14ac:dyDescent="0.4">
      <c r="B7" s="21" t="s">
        <v>54</v>
      </c>
      <c r="C7" s="21">
        <v>180</v>
      </c>
      <c r="E7" s="21"/>
      <c r="F7" s="21"/>
      <c r="H7" s="25" t="s">
        <v>63</v>
      </c>
      <c r="I7" s="24" t="s">
        <v>60</v>
      </c>
      <c r="J7" s="24">
        <v>20</v>
      </c>
      <c r="L7" s="29"/>
      <c r="M7" s="27"/>
      <c r="N7" s="27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並び替え１</vt:lpstr>
      <vt:lpstr>並び替え２</vt:lpstr>
      <vt:lpstr>並び替え３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小牧正司</dc:creator>
  <cp:lastModifiedBy>小牧正司</cp:lastModifiedBy>
  <dcterms:created xsi:type="dcterms:W3CDTF">2024-02-27T19:42:24Z</dcterms:created>
  <dcterms:modified xsi:type="dcterms:W3CDTF">2024-03-11T05:03:32Z</dcterms:modified>
</cp:coreProperties>
</file>