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 Owner\OneDrive\デスクトップ\ex_tips\"/>
    </mc:Choice>
  </mc:AlternateContent>
  <xr:revisionPtr revIDLastSave="0" documentId="13_ncr:1_{8632A494-7A9C-4542-9C98-97074432AC5D}" xr6:coauthVersionLast="47" xr6:coauthVersionMax="47" xr10:uidLastSave="{00000000-0000-0000-0000-000000000000}"/>
  <bookViews>
    <workbookView xWindow="-120" yWindow="-120" windowWidth="29040" windowHeight="15720" firstSheet="1" activeTab="1" xr2:uid="{7EEC9EE8-B588-4B0C-8229-E68483DDBF36}"/>
  </bookViews>
  <sheets>
    <sheet name="UNIQUE1" sheetId="1" state="hidden" r:id="rId1"/>
    <sheet name="UNIQUE01" sheetId="3" r:id="rId2"/>
    <sheet name="UNIQUE0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  <c r="L4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<sst xmlns="http://schemas.openxmlformats.org/spreadsheetml/2006/main" count="134" uniqueCount="61">
  <si>
    <t>名前</t>
    <rPh sb="0" eb="2">
      <t>ナマエ</t>
    </rPh>
    <phoneticPr fontId="3"/>
  </si>
  <si>
    <t>性別</t>
  </si>
  <si>
    <t>誕生日</t>
    <rPh sb="0" eb="3">
      <t>タンジョウビ</t>
    </rPh>
    <phoneticPr fontId="3"/>
  </si>
  <si>
    <t>血液型</t>
  </si>
  <si>
    <t>血液型</t>
    <rPh sb="0" eb="3">
      <t>ケツエキガタ</t>
    </rPh>
    <phoneticPr fontId="3"/>
  </si>
  <si>
    <t>小西 文世</t>
    <rPh sb="0" eb="5">
      <t>コニシ　フミヨ</t>
    </rPh>
    <phoneticPr fontId="3"/>
  </si>
  <si>
    <t>女</t>
  </si>
  <si>
    <t>B型</t>
  </si>
  <si>
    <t>福沢 遥</t>
    <rPh sb="0" eb="4">
      <t>フクザワ　ハルカ</t>
    </rPh>
    <phoneticPr fontId="3"/>
  </si>
  <si>
    <t>O型</t>
  </si>
  <si>
    <t>照井 真奈美</t>
    <rPh sb="0" eb="6">
      <t>テルイ　マナミ</t>
    </rPh>
    <phoneticPr fontId="3"/>
  </si>
  <si>
    <t>高柳 優</t>
    <rPh sb="0" eb="4">
      <t>タカヤナギ　ユウ</t>
    </rPh>
    <phoneticPr fontId="3"/>
  </si>
  <si>
    <t>竹下 マサカズ</t>
    <rPh sb="0" eb="7">
      <t>タケシタ　マサカズ</t>
    </rPh>
    <phoneticPr fontId="3"/>
  </si>
  <si>
    <t>男</t>
  </si>
  <si>
    <t>A型</t>
  </si>
  <si>
    <t>池田 さやか</t>
    <rPh sb="0" eb="6">
      <t>イケダ　サヤカ</t>
    </rPh>
    <phoneticPr fontId="3"/>
  </si>
  <si>
    <t>AB型</t>
    <phoneticPr fontId="3"/>
  </si>
  <si>
    <t>倉本 璃奈子</t>
    <rPh sb="0" eb="6">
      <t>クラモト　リナコ</t>
    </rPh>
    <phoneticPr fontId="3"/>
  </si>
  <si>
    <t>吉沢 涼</t>
    <rPh sb="0" eb="4">
      <t>ヨシザワ　リョウ</t>
    </rPh>
    <phoneticPr fontId="3"/>
  </si>
  <si>
    <t>荻原 勝久</t>
    <rPh sb="0" eb="5">
      <t>オギワラ　カツヒサ</t>
    </rPh>
    <phoneticPr fontId="3"/>
  </si>
  <si>
    <t>商品名</t>
  </si>
  <si>
    <t>取引先</t>
  </si>
  <si>
    <t>単価</t>
  </si>
  <si>
    <t>数量</t>
  </si>
  <si>
    <t>売上金額</t>
  </si>
  <si>
    <t>きのこスープ</t>
    <phoneticPr fontId="3"/>
  </si>
  <si>
    <t>ドラグ薬局</t>
  </si>
  <si>
    <t>黒酢</t>
  </si>
  <si>
    <t>グランド薬局</t>
  </si>
  <si>
    <t>クレンジング</t>
  </si>
  <si>
    <t>スーパーグランド</t>
  </si>
  <si>
    <t>ドラグ薬局</t>
    <phoneticPr fontId="3"/>
  </si>
  <si>
    <t>玄米スープ</t>
    <phoneticPr fontId="3"/>
  </si>
  <si>
    <t>ミントのど飴(20)</t>
  </si>
  <si>
    <t>きのこスープ</t>
  </si>
  <si>
    <t>オリーブ石鹸</t>
  </si>
  <si>
    <t>グランド薬局</t>
    <phoneticPr fontId="3"/>
  </si>
  <si>
    <t>黒酢</t>
    <phoneticPr fontId="3"/>
  </si>
  <si>
    <t>クレンジング</t>
    <phoneticPr fontId="3"/>
  </si>
  <si>
    <t>スーパーグランド</t>
    <phoneticPr fontId="3"/>
  </si>
  <si>
    <t>玄米スープ</t>
  </si>
  <si>
    <t>緑黄色スープ</t>
  </si>
  <si>
    <t>緑黄色スープ</t>
    <phoneticPr fontId="3"/>
  </si>
  <si>
    <t>自然食品</t>
  </si>
  <si>
    <t>ロンベルタ百貨店</t>
  </si>
  <si>
    <t>山森百貨店</t>
  </si>
  <si>
    <t>五穀フレーク</t>
  </si>
  <si>
    <t>スーパー青島</t>
  </si>
  <si>
    <t>野菜チップ(20)</t>
  </si>
  <si>
    <t>菓子</t>
  </si>
  <si>
    <t>みんなのスーパー</t>
  </si>
  <si>
    <t>化粧品</t>
  </si>
  <si>
    <t>焼塩</t>
  </si>
  <si>
    <t>ミントガム(15)</t>
  </si>
  <si>
    <t>取引先</t>
    <rPh sb="0" eb="2">
      <t>トリヒキ</t>
    </rPh>
    <rPh sb="2" eb="3">
      <t>サキ</t>
    </rPh>
    <phoneticPr fontId="3"/>
  </si>
  <si>
    <t>部門</t>
  </si>
  <si>
    <t>日付</t>
  </si>
  <si>
    <t>売上金額</t>
    <rPh sb="0" eb="2">
      <t>ウリアゲ</t>
    </rPh>
    <rPh sb="2" eb="4">
      <t>キンガク</t>
    </rPh>
    <phoneticPr fontId="3"/>
  </si>
  <si>
    <t>■ 商品別取引先売上表</t>
    <rPh sb="2" eb="4">
      <t>ショウヒン</t>
    </rPh>
    <rPh sb="4" eb="5">
      <t>ベツ</t>
    </rPh>
    <rPh sb="5" eb="7">
      <t>トリヒキ</t>
    </rPh>
    <rPh sb="7" eb="8">
      <t>サキ</t>
    </rPh>
    <rPh sb="8" eb="10">
      <t>ウリアゲ</t>
    </rPh>
    <rPh sb="10" eb="11">
      <t>ヒョウ</t>
    </rPh>
    <phoneticPr fontId="3"/>
  </si>
  <si>
    <t>■ 取引先リスト</t>
    <rPh sb="2" eb="4">
      <t>トリヒキ</t>
    </rPh>
    <rPh sb="4" eb="5">
      <t>サキ</t>
    </rPh>
    <phoneticPr fontId="3"/>
  </si>
  <si>
    <t>■取引先一覧</t>
    <rPh sb="1" eb="3">
      <t>トリヒキ</t>
    </rPh>
    <rPh sb="3" eb="4">
      <t>サキ</t>
    </rPh>
    <rPh sb="4" eb="6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</si>
</sst>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9" tint="-0.249977111117893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6032593768116"/>
        <bgColor auto="1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auto="1"/>
      </patternFill>
    </fill>
  </fills>
  <borders count="13">
    <border>
      <left/>
      <right/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3" fontId="5" fillId="0" borderId="5" xfId="0" applyNumberFormat="1" applyFont="1" applyBorder="1">
      <alignment vertical="center"/>
    </xf>
    <xf numFmtId="3" fontId="5" fillId="0" borderId="6" xfId="0" applyNumberFormat="1" applyFont="1" applyBorder="1">
      <alignment vertical="center"/>
    </xf>
    <xf numFmtId="38" fontId="0" fillId="0" borderId="0" xfId="1" applyFo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3" fontId="5" fillId="0" borderId="9" xfId="0" applyNumberFormat="1" applyFont="1" applyBorder="1">
      <alignment vertical="center"/>
    </xf>
    <xf numFmtId="14" fontId="5" fillId="0" borderId="5" xfId="0" applyNumberFormat="1" applyFont="1" applyBorder="1">
      <alignment vertical="center"/>
    </xf>
    <xf numFmtId="3" fontId="0" fillId="0" borderId="11" xfId="0" applyNumberFormat="1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>
      <alignment vertical="center"/>
    </xf>
    <xf numFmtId="0" fontId="2" fillId="5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2">
    <cellStyle name="桁区切り 2" xfId="1" xr:uid="{45572168-AC01-4177-A312-E6C868D2B049}"/>
    <cellStyle name="標準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auto="1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</border>
    </dxf>
    <dxf>
      <fill>
        <patternFill>
          <bgColor theme="3" tint="0.89996032593768116"/>
        </patternFill>
      </fill>
    </dxf>
    <dxf>
      <fill>
        <patternFill>
          <bgColor theme="9" tint="0.79998168889431442"/>
        </patternFill>
      </fill>
    </dxf>
    <dxf>
      <border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 style="thin">
          <color theme="3" tint="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numFmt numFmtId="3" formatCode="#,##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outline="0">
        <top style="thin">
          <color rgb="FF0070C0"/>
        </top>
      </border>
    </dxf>
    <dxf>
      <border outline="0">
        <bottom style="thin">
          <color rgb="FF0070C0"/>
        </bottom>
      </border>
    </dxf>
    <dxf>
      <border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18E980-075C-4967-ABE8-BADCF72FA37D}" name="商品テーブル" displayName="商品テーブル" ref="A2:E20" totalsRowShown="0" headerRowDxfId="0" dataDxfId="12" headerRowBorderDxfId="10" tableBorderDxfId="11" totalsRowBorderDxfId="9">
  <autoFilter ref="A2:E20" xr:uid="{A318E980-075C-4967-ABE8-BADCF72FA37D}"/>
  <tableColumns count="5">
    <tableColumn id="1" xr3:uid="{DE9E8934-2FE7-4F4C-888D-5CFBAEDEB326}" name="商品名" dataDxfId="8"/>
    <tableColumn id="2" xr3:uid="{4CFCBC18-04FC-4CBE-8169-34BA266612DC}" name="取引先" dataDxfId="7"/>
    <tableColumn id="3" xr3:uid="{D5261F31-EF98-42DB-BE15-6797A329A517}" name="単価" dataDxfId="6"/>
    <tableColumn id="4" xr3:uid="{65C96D89-489F-49D5-9B18-1D610FA6B3DB}" name="数量" dataDxfId="5"/>
    <tableColumn id="5" xr3:uid="{327F5A3F-06E6-49E7-8DA8-E46817BF008B}" name="売上金額" dataDxfId="4">
      <calculatedColumnFormula>PRODUCT(C3,D3)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6A9A-ECEA-4E31-8B38-8024C078D09A}">
  <dimension ref="B2:H11"/>
  <sheetViews>
    <sheetView zoomScale="130" zoomScaleNormal="130" workbookViewId="0">
      <selection activeCell="G4" sqref="G4"/>
    </sheetView>
  </sheetViews>
  <sheetFormatPr defaultRowHeight="18.75" x14ac:dyDescent="0.4"/>
  <cols>
    <col min="1" max="1" width="4.375" customWidth="1"/>
    <col min="2" max="2" width="13.625" bestFit="1" customWidth="1"/>
    <col min="3" max="3" width="5.25" bestFit="1" customWidth="1"/>
    <col min="4" max="4" width="11.375" bestFit="1" customWidth="1"/>
    <col min="5" max="5" width="9" customWidth="1"/>
    <col min="6" max="6" width="2.5" customWidth="1"/>
    <col min="7" max="7" width="9" customWidth="1"/>
    <col min="8" max="9" width="9.125" customWidth="1"/>
  </cols>
  <sheetData>
    <row r="2" spans="2:7" x14ac:dyDescent="0.4">
      <c r="B2" s="17" t="s">
        <v>0</v>
      </c>
      <c r="C2" s="17" t="s">
        <v>1</v>
      </c>
      <c r="D2" s="17" t="s">
        <v>2</v>
      </c>
      <c r="E2" s="18" t="s">
        <v>3</v>
      </c>
      <c r="G2" s="19" t="s">
        <v>4</v>
      </c>
    </row>
    <row r="3" spans="2:7" x14ac:dyDescent="0.4">
      <c r="B3" s="14" t="s">
        <v>5</v>
      </c>
      <c r="C3" s="15" t="s">
        <v>6</v>
      </c>
      <c r="D3" s="16">
        <v>23462</v>
      </c>
      <c r="E3" s="15" t="s">
        <v>7</v>
      </c>
      <c r="G3" t="str" cm="1">
        <f t="array" ref="G3">_xlfn.UNIQUE(E3:E11,,TRUE)</f>
        <v>AB型</v>
      </c>
    </row>
    <row r="4" spans="2:7" x14ac:dyDescent="0.4">
      <c r="B4" s="14" t="s">
        <v>8</v>
      </c>
      <c r="C4" s="15" t="s">
        <v>6</v>
      </c>
      <c r="D4" s="16">
        <v>13785</v>
      </c>
      <c r="E4" s="15" t="s">
        <v>9</v>
      </c>
    </row>
    <row r="5" spans="2:7" x14ac:dyDescent="0.4">
      <c r="B5" s="14" t="s">
        <v>10</v>
      </c>
      <c r="C5" s="15" t="s">
        <v>6</v>
      </c>
      <c r="D5" s="16">
        <v>23755</v>
      </c>
      <c r="E5" s="15" t="s">
        <v>9</v>
      </c>
    </row>
    <row r="6" spans="2:7" x14ac:dyDescent="0.4">
      <c r="B6" s="14" t="s">
        <v>11</v>
      </c>
      <c r="C6" s="15" t="s">
        <v>6</v>
      </c>
      <c r="D6" s="16">
        <v>26406</v>
      </c>
      <c r="E6" s="15" t="s">
        <v>7</v>
      </c>
    </row>
    <row r="7" spans="2:7" x14ac:dyDescent="0.4">
      <c r="B7" s="14" t="s">
        <v>12</v>
      </c>
      <c r="C7" s="15" t="s">
        <v>13</v>
      </c>
      <c r="D7" s="16">
        <v>15090</v>
      </c>
      <c r="E7" s="15" t="s">
        <v>14</v>
      </c>
    </row>
    <row r="8" spans="2:7" x14ac:dyDescent="0.4">
      <c r="B8" s="14" t="s">
        <v>15</v>
      </c>
      <c r="C8" s="15" t="s">
        <v>6</v>
      </c>
      <c r="D8" s="16">
        <v>18560</v>
      </c>
      <c r="E8" s="15" t="s">
        <v>16</v>
      </c>
    </row>
    <row r="9" spans="2:7" x14ac:dyDescent="0.4">
      <c r="B9" s="14" t="s">
        <v>17</v>
      </c>
      <c r="C9" s="15" t="s">
        <v>6</v>
      </c>
      <c r="D9" s="16">
        <v>28320</v>
      </c>
      <c r="E9" s="15" t="s">
        <v>14</v>
      </c>
    </row>
    <row r="10" spans="2:7" x14ac:dyDescent="0.4">
      <c r="B10" s="14" t="s">
        <v>18</v>
      </c>
      <c r="C10" s="15" t="s">
        <v>6</v>
      </c>
      <c r="D10" s="16">
        <v>29705</v>
      </c>
      <c r="E10" s="15" t="s">
        <v>14</v>
      </c>
    </row>
    <row r="11" spans="2:7" x14ac:dyDescent="0.4">
      <c r="B11" s="14" t="s">
        <v>19</v>
      </c>
      <c r="C11" s="15" t="s">
        <v>13</v>
      </c>
      <c r="D11" s="16">
        <v>30471</v>
      </c>
      <c r="E11" s="15" t="s">
        <v>14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6A714-BABB-4E71-9D5A-C14B867D6541}">
  <dimension ref="A1:L18"/>
  <sheetViews>
    <sheetView tabSelected="1" zoomScale="130" zoomScaleNormal="130" workbookViewId="0">
      <selection activeCell="I3" sqref="I3"/>
    </sheetView>
  </sheetViews>
  <sheetFormatPr defaultRowHeight="18.75" x14ac:dyDescent="0.4"/>
  <cols>
    <col min="1" max="1" width="12.75" customWidth="1"/>
    <col min="2" max="2" width="10" customWidth="1"/>
    <col min="3" max="3" width="17" customWidth="1"/>
    <col min="4" max="4" width="16" customWidth="1"/>
    <col min="5" max="5" width="8.625" customWidth="1"/>
    <col min="6" max="6" width="6.875" customWidth="1"/>
    <col min="7" max="7" width="10.75" customWidth="1"/>
    <col min="8" max="8" width="3.875" customWidth="1"/>
    <col min="9" max="9" width="15.625" customWidth="1"/>
    <col min="10" max="10" width="5.125" customWidth="1"/>
    <col min="12" max="12" width="18.25" customWidth="1"/>
  </cols>
  <sheetData>
    <row r="1" spans="1:12" x14ac:dyDescent="0.4">
      <c r="I1" t="s">
        <v>60</v>
      </c>
      <c r="K1" t="s">
        <v>59</v>
      </c>
    </row>
    <row r="2" spans="1:12" x14ac:dyDescent="0.4">
      <c r="A2" s="11" t="s">
        <v>56</v>
      </c>
      <c r="B2" s="11" t="s">
        <v>55</v>
      </c>
      <c r="C2" s="11" t="s">
        <v>20</v>
      </c>
      <c r="D2" s="11" t="s">
        <v>21</v>
      </c>
      <c r="E2" s="11" t="s">
        <v>22</v>
      </c>
      <c r="F2" s="11" t="s">
        <v>23</v>
      </c>
      <c r="G2" s="11" t="s">
        <v>24</v>
      </c>
      <c r="I2" s="12" t="s">
        <v>54</v>
      </c>
      <c r="K2" s="12" t="s">
        <v>54</v>
      </c>
    </row>
    <row r="3" spans="1:12" x14ac:dyDescent="0.4">
      <c r="A3" s="9">
        <v>45383</v>
      </c>
      <c r="B3" s="2" t="s">
        <v>49</v>
      </c>
      <c r="C3" s="2" t="s">
        <v>53</v>
      </c>
      <c r="D3" s="2" t="s">
        <v>26</v>
      </c>
      <c r="E3" s="3">
        <v>1500</v>
      </c>
      <c r="F3" s="2">
        <v>12</v>
      </c>
      <c r="G3" s="3">
        <f>PRODUCT(E3,F3)</f>
        <v>18000</v>
      </c>
    </row>
    <row r="4" spans="1:12" x14ac:dyDescent="0.4">
      <c r="A4" s="9">
        <v>45383</v>
      </c>
      <c r="B4" s="2" t="s">
        <v>43</v>
      </c>
      <c r="C4" s="2" t="s">
        <v>27</v>
      </c>
      <c r="D4" s="2" t="s">
        <v>28</v>
      </c>
      <c r="E4" s="3">
        <v>2560</v>
      </c>
      <c r="F4" s="2">
        <v>28</v>
      </c>
      <c r="G4" s="3">
        <f>PRODUCT(E4,F4)</f>
        <v>71680</v>
      </c>
      <c r="K4" s="13" t="s">
        <v>57</v>
      </c>
      <c r="L4" s="10">
        <f>SUMIF(D3:D18,L2,G3:G18)</f>
        <v>0</v>
      </c>
    </row>
    <row r="5" spans="1:12" x14ac:dyDescent="0.4">
      <c r="A5" s="9">
        <v>45385</v>
      </c>
      <c r="B5" s="2" t="s">
        <v>51</v>
      </c>
      <c r="C5" s="2" t="s">
        <v>29</v>
      </c>
      <c r="D5" s="2" t="s">
        <v>28</v>
      </c>
      <c r="E5" s="3">
        <v>1200</v>
      </c>
      <c r="F5" s="2">
        <v>45</v>
      </c>
      <c r="G5" s="3">
        <f>PRODUCT(E5,F5)</f>
        <v>54000</v>
      </c>
    </row>
    <row r="6" spans="1:12" x14ac:dyDescent="0.4">
      <c r="A6" s="9">
        <v>45385</v>
      </c>
      <c r="B6" s="2" t="s">
        <v>43</v>
      </c>
      <c r="C6" s="2" t="s">
        <v>27</v>
      </c>
      <c r="D6" s="2" t="s">
        <v>30</v>
      </c>
      <c r="E6" s="3">
        <v>2560</v>
      </c>
      <c r="F6" s="2">
        <v>17</v>
      </c>
      <c r="G6" s="3">
        <f>PRODUCT(E6,F6)</f>
        <v>43520</v>
      </c>
    </row>
    <row r="7" spans="1:12" x14ac:dyDescent="0.4">
      <c r="A7" s="9">
        <v>45385</v>
      </c>
      <c r="B7" s="2" t="s">
        <v>51</v>
      </c>
      <c r="C7" s="2" t="s">
        <v>29</v>
      </c>
      <c r="D7" s="2" t="s">
        <v>45</v>
      </c>
      <c r="E7" s="3">
        <v>1200</v>
      </c>
      <c r="F7" s="2">
        <v>43</v>
      </c>
      <c r="G7" s="3">
        <f>PRODUCT(E7,F7)</f>
        <v>51600</v>
      </c>
    </row>
    <row r="8" spans="1:12" x14ac:dyDescent="0.4">
      <c r="A8" s="9">
        <v>45386</v>
      </c>
      <c r="B8" s="2" t="s">
        <v>43</v>
      </c>
      <c r="C8" s="2" t="s">
        <v>52</v>
      </c>
      <c r="D8" s="2" t="s">
        <v>50</v>
      </c>
      <c r="E8" s="2">
        <v>880</v>
      </c>
      <c r="F8" s="2">
        <v>30</v>
      </c>
      <c r="G8" s="3">
        <f>PRODUCT(E8,F8)</f>
        <v>26400</v>
      </c>
    </row>
    <row r="9" spans="1:12" x14ac:dyDescent="0.4">
      <c r="A9" s="9">
        <v>45387</v>
      </c>
      <c r="B9" s="2" t="s">
        <v>49</v>
      </c>
      <c r="C9" s="2" t="s">
        <v>33</v>
      </c>
      <c r="D9" s="2" t="s">
        <v>26</v>
      </c>
      <c r="E9" s="3">
        <v>3800</v>
      </c>
      <c r="F9" s="2">
        <v>10</v>
      </c>
      <c r="G9" s="3">
        <f>PRODUCT(E9,F9)</f>
        <v>38000</v>
      </c>
    </row>
    <row r="10" spans="1:12" x14ac:dyDescent="0.4">
      <c r="A10" s="9">
        <v>45388</v>
      </c>
      <c r="B10" s="2" t="s">
        <v>43</v>
      </c>
      <c r="C10" s="2" t="s">
        <v>27</v>
      </c>
      <c r="D10" s="2" t="s">
        <v>30</v>
      </c>
      <c r="E10" s="3">
        <v>2560</v>
      </c>
      <c r="F10" s="2">
        <v>18</v>
      </c>
      <c r="G10" s="3">
        <f>PRODUCT(E10,F10)</f>
        <v>46080</v>
      </c>
    </row>
    <row r="11" spans="1:12" x14ac:dyDescent="0.4">
      <c r="A11" s="9">
        <v>45388</v>
      </c>
      <c r="B11" s="2" t="s">
        <v>43</v>
      </c>
      <c r="C11" s="2" t="s">
        <v>34</v>
      </c>
      <c r="D11" s="2" t="s">
        <v>26</v>
      </c>
      <c r="E11" s="2">
        <v>780</v>
      </c>
      <c r="F11" s="2">
        <v>22</v>
      </c>
      <c r="G11" s="3">
        <f>PRODUCT(E11,F11)</f>
        <v>17160</v>
      </c>
    </row>
    <row r="12" spans="1:12" x14ac:dyDescent="0.4">
      <c r="A12" s="9">
        <v>45388</v>
      </c>
      <c r="B12" s="2" t="s">
        <v>51</v>
      </c>
      <c r="C12" s="2" t="s">
        <v>29</v>
      </c>
      <c r="D12" s="2" t="s">
        <v>28</v>
      </c>
      <c r="E12" s="3">
        <v>1200</v>
      </c>
      <c r="F12" s="2">
        <v>20</v>
      </c>
      <c r="G12" s="3">
        <f>PRODUCT(E12,F12)</f>
        <v>24000</v>
      </c>
    </row>
    <row r="13" spans="1:12" x14ac:dyDescent="0.4">
      <c r="A13" s="9">
        <v>45390</v>
      </c>
      <c r="B13" s="2" t="s">
        <v>51</v>
      </c>
      <c r="C13" s="2" t="s">
        <v>35</v>
      </c>
      <c r="D13" s="2" t="s">
        <v>26</v>
      </c>
      <c r="E13" s="2">
        <v>800</v>
      </c>
      <c r="F13" s="2">
        <v>22</v>
      </c>
      <c r="G13" s="3">
        <f>PRODUCT(E13,F13)</f>
        <v>17600</v>
      </c>
    </row>
    <row r="14" spans="1:12" x14ac:dyDescent="0.4">
      <c r="A14" s="9">
        <v>45393</v>
      </c>
      <c r="B14" s="2" t="s">
        <v>43</v>
      </c>
      <c r="C14" s="2" t="s">
        <v>34</v>
      </c>
      <c r="D14" s="2" t="s">
        <v>50</v>
      </c>
      <c r="E14" s="2">
        <v>780</v>
      </c>
      <c r="F14" s="2">
        <v>47</v>
      </c>
      <c r="G14" s="3">
        <f>PRODUCT(E14,F14)</f>
        <v>36660</v>
      </c>
    </row>
    <row r="15" spans="1:12" x14ac:dyDescent="0.4">
      <c r="A15" s="9">
        <v>45393</v>
      </c>
      <c r="B15" s="2" t="s">
        <v>49</v>
      </c>
      <c r="C15" s="2" t="s">
        <v>48</v>
      </c>
      <c r="D15" s="2" t="s">
        <v>47</v>
      </c>
      <c r="E15" s="3">
        <v>1400</v>
      </c>
      <c r="F15" s="2">
        <v>29</v>
      </c>
      <c r="G15" s="3">
        <f>PRODUCT(E15,F15)</f>
        <v>40600</v>
      </c>
    </row>
    <row r="16" spans="1:12" x14ac:dyDescent="0.4">
      <c r="A16" s="9">
        <v>45393</v>
      </c>
      <c r="B16" s="2" t="s">
        <v>43</v>
      </c>
      <c r="C16" s="2" t="s">
        <v>46</v>
      </c>
      <c r="D16" s="2" t="s">
        <v>45</v>
      </c>
      <c r="E16" s="2">
        <v>960</v>
      </c>
      <c r="F16" s="2">
        <v>31</v>
      </c>
      <c r="G16" s="3">
        <f>PRODUCT(E16,F16)</f>
        <v>29760</v>
      </c>
    </row>
    <row r="17" spans="1:7" x14ac:dyDescent="0.4">
      <c r="A17" s="9">
        <v>45393</v>
      </c>
      <c r="B17" s="2" t="s">
        <v>43</v>
      </c>
      <c r="C17" s="2" t="s">
        <v>40</v>
      </c>
      <c r="D17" s="2" t="s">
        <v>44</v>
      </c>
      <c r="E17" s="3">
        <v>1250</v>
      </c>
      <c r="F17" s="2">
        <v>39</v>
      </c>
      <c r="G17" s="3">
        <f>PRODUCT(E17,F17)</f>
        <v>48750</v>
      </c>
    </row>
    <row r="18" spans="1:7" x14ac:dyDescent="0.4">
      <c r="A18" s="9">
        <v>45393</v>
      </c>
      <c r="B18" s="2" t="s">
        <v>43</v>
      </c>
      <c r="C18" s="2" t="s">
        <v>41</v>
      </c>
      <c r="D18" s="2" t="s">
        <v>28</v>
      </c>
      <c r="E18" s="2">
        <v>680</v>
      </c>
      <c r="F18" s="2">
        <v>47</v>
      </c>
      <c r="G18" s="3">
        <f>PRODUCT(E18,F18)</f>
        <v>31960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4426-59DF-4AE9-9753-9601814C507F}">
  <dimension ref="A1:J20"/>
  <sheetViews>
    <sheetView zoomScale="115" zoomScaleNormal="115" workbookViewId="0">
      <selection activeCell="J12" sqref="J12"/>
    </sheetView>
  </sheetViews>
  <sheetFormatPr defaultRowHeight="18.75" x14ac:dyDescent="0.4"/>
  <cols>
    <col min="1" max="1" width="17" customWidth="1"/>
    <col min="2" max="2" width="16" customWidth="1"/>
    <col min="3" max="3" width="8.625" customWidth="1"/>
    <col min="4" max="4" width="6.875" customWidth="1"/>
    <col min="5" max="5" width="10.75" customWidth="1"/>
    <col min="6" max="6" width="5.125" customWidth="1"/>
    <col min="7" max="7" width="16.875" bestFit="1" customWidth="1"/>
    <col min="8" max="10" width="16.125" customWidth="1"/>
    <col min="11" max="11" width="11" bestFit="1" customWidth="1"/>
    <col min="12" max="12" width="17.25" bestFit="1" customWidth="1"/>
    <col min="13" max="13" width="13" bestFit="1" customWidth="1"/>
    <col min="14" max="14" width="17.25" bestFit="1" customWidth="1"/>
  </cols>
  <sheetData>
    <row r="1" spans="1:10" x14ac:dyDescent="0.4">
      <c r="G1" s="23" t="s">
        <v>58</v>
      </c>
    </row>
    <row r="2" spans="1:10" x14ac:dyDescent="0.4">
      <c r="A2" s="20" t="s">
        <v>20</v>
      </c>
      <c r="B2" s="21" t="s">
        <v>21</v>
      </c>
      <c r="C2" s="21" t="s">
        <v>22</v>
      </c>
      <c r="D2" s="21" t="s">
        <v>23</v>
      </c>
      <c r="E2" s="22" t="s">
        <v>24</v>
      </c>
    </row>
    <row r="3" spans="1:10" x14ac:dyDescent="0.4">
      <c r="A3" s="1" t="s">
        <v>25</v>
      </c>
      <c r="B3" s="2" t="s">
        <v>26</v>
      </c>
      <c r="C3" s="3">
        <v>1500</v>
      </c>
      <c r="D3" s="2">
        <v>12</v>
      </c>
      <c r="E3" s="4">
        <f t="shared" ref="E3:E19" si="0">PRODUCT(C3,D3)</f>
        <v>18000</v>
      </c>
      <c r="H3" s="5"/>
      <c r="I3" s="5"/>
      <c r="J3" s="5"/>
    </row>
    <row r="4" spans="1:10" x14ac:dyDescent="0.4">
      <c r="A4" s="1" t="s">
        <v>27</v>
      </c>
      <c r="B4" s="2" t="s">
        <v>28</v>
      </c>
      <c r="C4" s="3">
        <v>2560</v>
      </c>
      <c r="D4" s="2">
        <v>28</v>
      </c>
      <c r="E4" s="4">
        <f t="shared" si="0"/>
        <v>71680</v>
      </c>
      <c r="H4" s="5"/>
      <c r="I4" s="5"/>
      <c r="J4" s="5"/>
    </row>
    <row r="5" spans="1:10" x14ac:dyDescent="0.4">
      <c r="A5" s="1" t="s">
        <v>29</v>
      </c>
      <c r="B5" s="2" t="s">
        <v>28</v>
      </c>
      <c r="C5" s="3">
        <v>1200</v>
      </c>
      <c r="D5" s="2">
        <v>45</v>
      </c>
      <c r="E5" s="4">
        <f t="shared" si="0"/>
        <v>54000</v>
      </c>
      <c r="H5" s="5"/>
      <c r="I5" s="5"/>
      <c r="J5" s="5"/>
    </row>
    <row r="6" spans="1:10" x14ac:dyDescent="0.4">
      <c r="A6" s="1" t="s">
        <v>27</v>
      </c>
      <c r="B6" s="2" t="s">
        <v>30</v>
      </c>
      <c r="C6" s="3">
        <v>2560</v>
      </c>
      <c r="D6" s="2">
        <v>17</v>
      </c>
      <c r="E6" s="4">
        <f t="shared" si="0"/>
        <v>43520</v>
      </c>
      <c r="H6" s="5"/>
      <c r="I6" s="5"/>
      <c r="J6" s="5"/>
    </row>
    <row r="7" spans="1:10" x14ac:dyDescent="0.4">
      <c r="A7" s="1" t="s">
        <v>29</v>
      </c>
      <c r="B7" s="2" t="s">
        <v>31</v>
      </c>
      <c r="C7" s="3">
        <v>1200</v>
      </c>
      <c r="D7" s="2">
        <v>43</v>
      </c>
      <c r="E7" s="4">
        <f t="shared" si="0"/>
        <v>51600</v>
      </c>
      <c r="H7" s="5"/>
      <c r="I7" s="5"/>
      <c r="J7" s="5"/>
    </row>
    <row r="8" spans="1:10" x14ac:dyDescent="0.4">
      <c r="A8" s="1" t="s">
        <v>32</v>
      </c>
      <c r="B8" s="2" t="s">
        <v>31</v>
      </c>
      <c r="C8" s="2">
        <v>880</v>
      </c>
      <c r="D8" s="2">
        <v>30</v>
      </c>
      <c r="E8" s="4">
        <f t="shared" si="0"/>
        <v>26400</v>
      </c>
      <c r="H8" s="5"/>
      <c r="I8" s="5"/>
      <c r="J8" s="5"/>
    </row>
    <row r="9" spans="1:10" x14ac:dyDescent="0.4">
      <c r="A9" s="1" t="s">
        <v>33</v>
      </c>
      <c r="B9" s="2" t="s">
        <v>26</v>
      </c>
      <c r="C9" s="3">
        <v>3800</v>
      </c>
      <c r="D9" s="2">
        <v>10</v>
      </c>
      <c r="E9" s="4">
        <f t="shared" si="0"/>
        <v>38000</v>
      </c>
      <c r="H9" s="5"/>
      <c r="I9" s="5"/>
      <c r="J9" s="5"/>
    </row>
    <row r="10" spans="1:10" x14ac:dyDescent="0.4">
      <c r="A10" s="1" t="s">
        <v>27</v>
      </c>
      <c r="B10" s="2" t="s">
        <v>30</v>
      </c>
      <c r="C10" s="3">
        <v>2560</v>
      </c>
      <c r="D10" s="2">
        <v>18</v>
      </c>
      <c r="E10" s="4">
        <f t="shared" si="0"/>
        <v>46080</v>
      </c>
    </row>
    <row r="11" spans="1:10" x14ac:dyDescent="0.4">
      <c r="A11" s="1" t="s">
        <v>34</v>
      </c>
      <c r="B11" s="2" t="s">
        <v>26</v>
      </c>
      <c r="C11" s="2">
        <v>780</v>
      </c>
      <c r="D11" s="2">
        <v>22</v>
      </c>
      <c r="E11" s="4">
        <f t="shared" si="0"/>
        <v>17160</v>
      </c>
    </row>
    <row r="12" spans="1:10" x14ac:dyDescent="0.4">
      <c r="A12" s="1" t="s">
        <v>29</v>
      </c>
      <c r="B12" s="2" t="s">
        <v>28</v>
      </c>
      <c r="C12" s="3">
        <v>1200</v>
      </c>
      <c r="D12" s="2">
        <v>20</v>
      </c>
      <c r="E12" s="4">
        <f t="shared" si="0"/>
        <v>24000</v>
      </c>
    </row>
    <row r="13" spans="1:10" x14ac:dyDescent="0.4">
      <c r="A13" s="1" t="s">
        <v>35</v>
      </c>
      <c r="B13" s="2" t="s">
        <v>36</v>
      </c>
      <c r="C13" s="2">
        <v>800</v>
      </c>
      <c r="D13" s="2">
        <v>22</v>
      </c>
      <c r="E13" s="4">
        <f t="shared" si="0"/>
        <v>17600</v>
      </c>
    </row>
    <row r="14" spans="1:10" x14ac:dyDescent="0.4">
      <c r="A14" s="1" t="s">
        <v>34</v>
      </c>
      <c r="B14" s="2" t="s">
        <v>36</v>
      </c>
      <c r="C14" s="2">
        <v>780</v>
      </c>
      <c r="D14" s="2">
        <v>47</v>
      </c>
      <c r="E14" s="4">
        <f t="shared" si="0"/>
        <v>36660</v>
      </c>
    </row>
    <row r="15" spans="1:10" x14ac:dyDescent="0.4">
      <c r="A15" s="1" t="s">
        <v>37</v>
      </c>
      <c r="B15" s="2" t="s">
        <v>31</v>
      </c>
      <c r="C15" s="3">
        <v>1400</v>
      </c>
      <c r="D15" s="2">
        <v>29</v>
      </c>
      <c r="E15" s="4">
        <f t="shared" si="0"/>
        <v>40600</v>
      </c>
    </row>
    <row r="16" spans="1:10" x14ac:dyDescent="0.4">
      <c r="A16" s="1" t="s">
        <v>38</v>
      </c>
      <c r="B16" s="2" t="s">
        <v>39</v>
      </c>
      <c r="C16" s="2">
        <v>960</v>
      </c>
      <c r="D16" s="2">
        <v>31</v>
      </c>
      <c r="E16" s="4">
        <f t="shared" si="0"/>
        <v>29760</v>
      </c>
    </row>
    <row r="17" spans="1:5" x14ac:dyDescent="0.4">
      <c r="A17" s="1" t="s">
        <v>40</v>
      </c>
      <c r="B17" s="2" t="s">
        <v>39</v>
      </c>
      <c r="C17" s="3">
        <v>1250</v>
      </c>
      <c r="D17" s="2">
        <v>39</v>
      </c>
      <c r="E17" s="4">
        <f t="shared" si="0"/>
        <v>48750</v>
      </c>
    </row>
    <row r="18" spans="1:5" x14ac:dyDescent="0.4">
      <c r="A18" s="1" t="s">
        <v>41</v>
      </c>
      <c r="B18" s="2" t="s">
        <v>39</v>
      </c>
      <c r="C18" s="2">
        <v>680</v>
      </c>
      <c r="D18" s="2">
        <v>47</v>
      </c>
      <c r="E18" s="4">
        <f t="shared" si="0"/>
        <v>31960</v>
      </c>
    </row>
    <row r="19" spans="1:5" x14ac:dyDescent="0.4">
      <c r="A19" s="6" t="s">
        <v>25</v>
      </c>
      <c r="B19" s="7" t="s">
        <v>39</v>
      </c>
      <c r="C19" s="7">
        <v>1500</v>
      </c>
      <c r="D19" s="7">
        <v>10</v>
      </c>
      <c r="E19" s="8">
        <f t="shared" si="0"/>
        <v>15000</v>
      </c>
    </row>
    <row r="20" spans="1:5" x14ac:dyDescent="0.4">
      <c r="A20" s="6" t="s">
        <v>42</v>
      </c>
      <c r="B20" s="7" t="s">
        <v>31</v>
      </c>
      <c r="C20" s="7">
        <v>680</v>
      </c>
      <c r="D20" s="7">
        <v>10</v>
      </c>
      <c r="E20" s="8">
        <f>PRODUCT(C20,D20)</f>
        <v>6800</v>
      </c>
    </row>
  </sheetData>
  <phoneticPr fontId="3"/>
  <conditionalFormatting sqref="H2:J2 G3:J9">
    <cfRule type="expression" dxfId="3" priority="3">
      <formula>G2&lt;&gt;""</formula>
    </cfRule>
  </conditionalFormatting>
  <conditionalFormatting sqref="H2:J2">
    <cfRule type="expression" dxfId="2" priority="2">
      <formula>H$2&lt;&gt;""</formula>
    </cfRule>
  </conditionalFormatting>
  <conditionalFormatting sqref="G3:G9">
    <cfRule type="expression" dxfId="1" priority="1">
      <formula>$G3&lt;&gt;""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UNIQUE1</vt:lpstr>
      <vt:lpstr>UNIQUE01</vt:lpstr>
      <vt:lpstr>UNIQUE02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2024-03-10T21:43:42Z</dcterms:created>
  <dcterms:modified xsi:type="dcterms:W3CDTF">2024-03-10T22:44:30Z</dcterms:modified>
</cp:coreProperties>
</file>